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13" documentId="8_{7E777498-DA31-4F1B-BA44-FB2AB2236194}" xr6:coauthVersionLast="47" xr6:coauthVersionMax="47" xr10:uidLastSave="{89F0F41E-DCF6-48DA-B8BA-CF4FD7B76B68}"/>
  <bookViews>
    <workbookView xWindow="800" yWindow="460" windowWidth="14270" windowHeight="9740" xr2:uid="{C532257B-0F73-C942-9072-F47246355B82}"/>
  </bookViews>
  <sheets>
    <sheet name="APCM ER revision yr - rev form"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4" l="1"/>
  <c r="D21" i="4"/>
  <c r="D24" i="4"/>
  <c r="D25" i="4"/>
  <c r="D3" i="4"/>
  <c r="D2" i="4"/>
  <c r="D6" i="4"/>
  <c r="D5" i="4" s="1"/>
  <c r="D9" i="4"/>
  <c r="D8" i="4"/>
  <c r="D12" i="4"/>
  <c r="D15" i="4"/>
  <c r="D10" i="4"/>
  <c r="D11" i="4"/>
</calcChain>
</file>

<file path=xl/sharedStrings.xml><?xml version="1.0" encoding="utf-8"?>
<sst xmlns="http://schemas.openxmlformats.org/spreadsheetml/2006/main" count="73" uniqueCount="68">
  <si>
    <t>Time before the APCM</t>
  </si>
  <si>
    <t xml:space="preserve">Action </t>
  </si>
  <si>
    <t>Form</t>
  </si>
  <si>
    <t>E1: Notice of electoral roll revision</t>
  </si>
  <si>
    <t>At least 14 days before</t>
  </si>
  <si>
    <t>Must include at least 2 Sundays before day of meeting</t>
  </si>
  <si>
    <t>M1 Notice of annual parochial church meeting </t>
  </si>
  <si>
    <t>Display notice of Meeting of Parishioners (MoP)</t>
  </si>
  <si>
    <t>At least 7 days before</t>
  </si>
  <si>
    <t>Prior to the Meeting of Parishioners (MoP)</t>
  </si>
  <si>
    <t>Receive nominations for churchwarden</t>
  </si>
  <si>
    <t xml:space="preserve">Prior to the APCM (using nomination form) or verbally at meeting  </t>
  </si>
  <si>
    <t>M3 Nomination for election of PCC member at APCM</t>
  </si>
  <si>
    <t>M5 Fit and proper person declaration</t>
  </si>
  <si>
    <t>Not later than 31 May</t>
  </si>
  <si>
    <t>Time after the APCM</t>
  </si>
  <si>
    <t>Action</t>
  </si>
  <si>
    <t>Display results of churchwardens’ elections for 14 days</t>
  </si>
  <si>
    <r>
      <t>(Note:</t>
    </r>
    <r>
      <rPr>
        <sz val="11"/>
        <color theme="1"/>
        <rFont val="Calibri"/>
        <family val="2"/>
      </rPr>
      <t xml:space="preserve"> </t>
    </r>
    <r>
      <rPr>
        <sz val="11"/>
        <color rgb="FF000000"/>
        <rFont val="Calibri"/>
        <family val="2"/>
      </rPr>
      <t xml:space="preserve">Churchwardens, on election and admission to office must complete a declaration form to be sent to the relevant archdeacon's office, for them to be legally sworn in. This will automatically be sent in the visitation packs. </t>
    </r>
  </si>
  <si>
    <t>See the churchwarden webpage for further information on the steps involved.)</t>
  </si>
  <si>
    <t>Annual Declaration Form</t>
  </si>
  <si>
    <t>M6: Election Results Form (Parish copy only)</t>
  </si>
  <si>
    <t>Within 28 days of APCM</t>
  </si>
  <si>
    <t xml:space="preserve">Copies of annual report and accounts to be sent to Diocesan Secretary (via the finance office email). Send to finance@oxford.anglican.org  and one-page financial return to be entered online. Please contact the Finance Office for details of how to do this or refer to the diocesan website Parish returns  </t>
  </si>
  <si>
    <r>
      <t>By 1</t>
    </r>
    <r>
      <rPr>
        <vertAlign val="superscript"/>
        <sz val="11"/>
        <color theme="1"/>
        <rFont val="Calibri"/>
        <family val="2"/>
      </rPr>
      <t xml:space="preserve">st  </t>
    </r>
    <r>
      <rPr>
        <sz val="11"/>
        <color theme="1"/>
        <rFont val="Calibri"/>
        <family val="2"/>
      </rPr>
      <t xml:space="preserve"> July </t>
    </r>
  </si>
  <si>
    <t xml:space="preserve">Confirm the electoral roll number to the diocese and deanery </t>
  </si>
  <si>
    <r>
      <t xml:space="preserve">Enter your ER figure online at: https://parishreturns.churchofengland.org/. If you are unable to do this, please email a scanned copy of the certificate or number by e-mail to dero@oxford.anglican.org </t>
    </r>
    <r>
      <rPr>
        <b/>
        <i/>
        <sz val="11"/>
        <color theme="1"/>
        <rFont val="Calibri"/>
        <family val="2"/>
      </rPr>
      <t>Please note the diocese does not need this form if you have entered your figures online BUT you should still send to your deanery.</t>
    </r>
    <r>
      <rPr>
        <i/>
        <sz val="11"/>
        <color theme="1"/>
        <rFont val="Calibri"/>
        <family val="2"/>
      </rPr>
      <t xml:space="preserve"> </t>
    </r>
  </si>
  <si>
    <t>E3: Display notice - Electoral roll certificate</t>
  </si>
  <si>
    <t>ANNUAL PAROCHIAL CHURCH MEETING &amp; ANNUAL MEETING OF PARISHIONERS (if to be held on same date)</t>
  </si>
  <si>
    <t xml:space="preserve">Date to do </t>
  </si>
  <si>
    <t>CRR part 1 (5)</t>
  </si>
  <si>
    <t>CRR part 1 (4)</t>
  </si>
  <si>
    <t>CRR part 1(3)</t>
  </si>
  <si>
    <t>CRR rule for more information</t>
  </si>
  <si>
    <t>CRR part 9 M5</t>
  </si>
  <si>
    <t>CRR part 9 M2</t>
  </si>
  <si>
    <t>CM 5 (4)</t>
  </si>
  <si>
    <t>CM 1-3</t>
  </si>
  <si>
    <t>Receive nominations for elected PCC lay members</t>
  </si>
  <si>
    <t>Nominees to complete trustee fit &amp; proper person declaration (become trustee on joining the PCC)</t>
  </si>
  <si>
    <t>n/a</t>
  </si>
  <si>
    <t>CRR part 9 M8 (see M3 form for disqualification criteria)</t>
  </si>
  <si>
    <t xml:space="preserve">privacy notice to accompany application </t>
  </si>
  <si>
    <t xml:space="preserve">E2: Application to join electoral roll </t>
  </si>
  <si>
    <t>CRR part 1 (10)</t>
  </si>
  <si>
    <t>Adopt PCC annual report and audited financial statements &amp; Recommend appointment of Independent Examiner or Auditor (for submission to APCM).</t>
  </si>
  <si>
    <t xml:space="preserve">Organise preparation of accounts and then the independent examiner or auditor review prior to this. </t>
  </si>
  <si>
    <t>Publish revised Electoral Roll for at least 14 days before APCM</t>
  </si>
  <si>
    <t>Exhibit notice of proposed revision of Electoral Roll for 14 days on or near the principal church door</t>
  </si>
  <si>
    <t xml:space="preserve">Display notice of APCM </t>
  </si>
  <si>
    <t>Publish signed financial statements</t>
  </si>
  <si>
    <t xml:space="preserve">Revision of Electoral Roll. During this period receive applications for additions and deletions (as long as validated) or corrections. Once period complete, additional names may not be added until after the APCM. </t>
  </si>
  <si>
    <t xml:space="preserve">15 - 28 days before (not earlier or later) (24 days used in calculator) </t>
  </si>
  <si>
    <t>Allow 3 months before APCM date</t>
  </si>
  <si>
    <t>29 - 42 days (for no fewer than 14 days before commencement of revision)</t>
  </si>
  <si>
    <t>PCC meeting prior to APCM (recommend to leave at least a month gap prior to the APCM date)</t>
  </si>
  <si>
    <t xml:space="preserve">As soon as practicable after the meetings and display for 14 days after APCM &amp; MoP </t>
  </si>
  <si>
    <t xml:space="preserve">CRR M12 (see rules on how to display the result)                                                             </t>
  </si>
  <si>
    <t>CRR part 9 M12(4)</t>
  </si>
  <si>
    <t>C2 Churchwarden’s nomination form</t>
  </si>
  <si>
    <t xml:space="preserve">C1 Notice of meeting for election of churchwardens </t>
  </si>
  <si>
    <t xml:space="preserve">Respond to Diocese email request to PCC Secretaries being sent in May, to verify parish officer contacts, confirm if unchanged or advise if any amendments to personnel and contact details.  </t>
  </si>
  <si>
    <t>By 30th June</t>
  </si>
  <si>
    <t>XX/XX/XXXX</t>
  </si>
  <si>
    <t>CRR part 2 (19)</t>
  </si>
  <si>
    <t>D2: Nomination of lay member of Deanery Synod</t>
  </si>
  <si>
    <t>Only for casual vacancies: receive nominations for Deanery Synod members where applicable (elected every 3 years from 2020)</t>
  </si>
  <si>
    <t xml:space="preserve">Display notice of PCC lay member &amp; deanery synod representative election (latter for casual vacancies only for 2024) results for 14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</si>
</sst>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orbel"/>
      <family val="2"/>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i/>
      <sz val="11"/>
      <color theme="1"/>
      <name val="Calibri"/>
      <family val="2"/>
    </font>
    <font>
      <vertAlign val="superscript"/>
      <sz val="11"/>
      <color theme="1"/>
      <name val="Calibri"/>
      <family val="2"/>
    </font>
    <font>
      <b/>
      <i/>
      <sz val="11"/>
      <color theme="1"/>
      <name val="Calibri"/>
      <family val="2"/>
    </font>
    <font>
      <u/>
      <sz val="12"/>
      <color theme="10"/>
      <name val="Corbel"/>
      <family val="2"/>
      <scheme val="minor"/>
    </font>
    <font>
      <u/>
      <sz val="11"/>
      <color theme="10"/>
      <name val="Calibri"/>
      <family val="2"/>
    </font>
    <font>
      <sz val="11"/>
      <name val="Calibri"/>
      <family val="2"/>
    </font>
  </fonts>
  <fills count="5">
    <fill>
      <patternFill patternType="none"/>
    </fill>
    <fill>
      <patternFill patternType="gray125"/>
    </fill>
    <fill>
      <patternFill patternType="solid">
        <fgColor rgb="FFFFFF00"/>
        <bgColor indexed="64"/>
      </patternFill>
    </fill>
    <fill>
      <patternFill patternType="solid">
        <fgColor rgb="FFB4C6E7"/>
        <bgColor indexed="64"/>
      </patternFill>
    </fill>
    <fill>
      <patternFill patternType="solid">
        <fgColor theme="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68">
    <xf numFmtId="0" fontId="0" fillId="0" borderId="0" xfId="0"/>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vertical="center" wrapText="1"/>
    </xf>
    <xf numFmtId="0" fontId="1" fillId="0" borderId="0" xfId="0" applyFont="1"/>
    <xf numFmtId="0" fontId="1" fillId="0" borderId="3" xfId="0" applyFont="1" applyBorder="1" applyAlignment="1">
      <alignment vertical="center" wrapText="1"/>
    </xf>
    <xf numFmtId="0" fontId="2" fillId="0" borderId="6" xfId="0" applyFont="1" applyBorder="1" applyAlignment="1">
      <alignment vertical="center" wrapText="1"/>
    </xf>
    <xf numFmtId="0" fontId="4" fillId="0" borderId="6" xfId="0" applyFont="1" applyBorder="1" applyAlignment="1">
      <alignmen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3" fillId="3" borderId="2"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center" vertical="center" wrapText="1"/>
    </xf>
    <xf numFmtId="0" fontId="2" fillId="0" borderId="8" xfId="0" applyFont="1" applyBorder="1" applyAlignment="1">
      <alignment vertical="center" wrapText="1"/>
    </xf>
    <xf numFmtId="14" fontId="1" fillId="0" borderId="5" xfId="0" applyNumberFormat="1"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8" fillId="0" borderId="5" xfId="1" applyBorder="1" applyAlignment="1">
      <alignment vertical="center" wrapText="1"/>
    </xf>
    <xf numFmtId="0" fontId="4" fillId="0" borderId="8" xfId="0" applyFont="1" applyBorder="1" applyAlignment="1">
      <alignment vertical="center" wrapText="1"/>
    </xf>
    <xf numFmtId="0" fontId="3" fillId="0" borderId="8" xfId="0" applyFont="1" applyBorder="1" applyAlignment="1">
      <alignment vertical="center" wrapText="1"/>
    </xf>
    <xf numFmtId="0" fontId="4" fillId="0" borderId="7" xfId="0" applyFont="1" applyBorder="1" applyAlignment="1">
      <alignment vertical="center" wrapText="1"/>
    </xf>
    <xf numFmtId="0" fontId="3" fillId="4" borderId="3" xfId="0" applyFont="1" applyFill="1" applyBorder="1" applyAlignment="1">
      <alignment vertical="center" wrapText="1"/>
    </xf>
    <xf numFmtId="0" fontId="3" fillId="4" borderId="5" xfId="0" applyFont="1" applyFill="1" applyBorder="1" applyAlignment="1">
      <alignment vertical="center" wrapText="1"/>
    </xf>
    <xf numFmtId="0" fontId="3" fillId="4" borderId="5"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4" fillId="0" borderId="8"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14" fontId="3" fillId="4" borderId="5" xfId="0" applyNumberFormat="1" applyFont="1" applyFill="1" applyBorder="1" applyAlignment="1">
      <alignment horizontal="center" vertical="center" wrapText="1"/>
    </xf>
    <xf numFmtId="14" fontId="1" fillId="0" borderId="6"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0" xfId="0" applyNumberFormat="1" applyFont="1" applyAlignment="1">
      <alignment horizontal="center" vertical="center"/>
    </xf>
    <xf numFmtId="14" fontId="0" fillId="0" borderId="0" xfId="0" applyNumberFormat="1" applyAlignment="1">
      <alignment horizontal="center" vertical="center"/>
    </xf>
    <xf numFmtId="0" fontId="1" fillId="0" borderId="1" xfId="0" applyFont="1" applyBorder="1"/>
    <xf numFmtId="0" fontId="1" fillId="0" borderId="1" xfId="0" applyFont="1" applyBorder="1" applyAlignment="1">
      <alignment horizontal="center"/>
    </xf>
    <xf numFmtId="14" fontId="1" fillId="0" borderId="9" xfId="0" applyNumberFormat="1" applyFont="1" applyBorder="1" applyAlignment="1">
      <alignment horizontal="center" vertical="center"/>
    </xf>
    <xf numFmtId="0" fontId="4" fillId="0" borderId="1" xfId="0" applyFont="1" applyBorder="1" applyAlignment="1">
      <alignment vertical="center" wrapText="1"/>
    </xf>
    <xf numFmtId="0" fontId="10" fillId="0" borderId="6" xfId="1" applyFont="1" applyBorder="1" applyAlignment="1">
      <alignment vertical="center" wrapText="1"/>
    </xf>
    <xf numFmtId="0" fontId="1" fillId="0" borderId="1" xfId="0" applyFont="1" applyBorder="1" applyAlignment="1">
      <alignment vertical="center"/>
    </xf>
    <xf numFmtId="0" fontId="9" fillId="0" borderId="2" xfId="1"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8" fillId="0" borderId="7" xfId="1" applyBorder="1" applyAlignment="1">
      <alignment vertical="center" wrapText="1"/>
    </xf>
    <xf numFmtId="0" fontId="8" fillId="0" borderId="4" xfId="1" applyBorder="1" applyAlignment="1">
      <alignment vertical="center" wrapText="1"/>
    </xf>
    <xf numFmtId="0" fontId="8" fillId="0" borderId="3" xfId="1" applyBorder="1" applyAlignment="1">
      <alignment vertical="center" wrapText="1"/>
    </xf>
    <xf numFmtId="14" fontId="1" fillId="0" borderId="7"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14" fontId="0" fillId="0" borderId="4" xfId="0" applyNumberFormat="1" applyBorder="1" applyAlignment="1">
      <alignment horizontal="center" vertical="center" wrapText="1"/>
    </xf>
    <xf numFmtId="0" fontId="0" fillId="0" borderId="3" xfId="0" applyBorder="1" applyAlignment="1">
      <alignment vertical="center" wrapText="1"/>
    </xf>
    <xf numFmtId="0" fontId="1" fillId="0" borderId="7" xfId="0" applyFont="1" applyBorder="1" applyAlignment="1">
      <alignment horizontal="center" vertical="center" wrapText="1"/>
    </xf>
    <xf numFmtId="0" fontId="0" fillId="0" borderId="3" xfId="0" applyBorder="1" applyAlignment="1">
      <alignment horizontal="center" vertical="center" wrapText="1"/>
    </xf>
    <xf numFmtId="0" fontId="4" fillId="0" borderId="7" xfId="0" applyFont="1" applyBorder="1" applyAlignment="1">
      <alignment horizontal="center" vertical="center" wrapText="1"/>
    </xf>
    <xf numFmtId="0" fontId="0" fillId="0" borderId="4" xfId="0" applyBorder="1" applyAlignment="1">
      <alignment horizontal="center" vertical="center" wrapText="1"/>
    </xf>
    <xf numFmtId="0" fontId="9" fillId="0" borderId="7" xfId="1" applyFont="1" applyBorder="1" applyAlignment="1">
      <alignment vertical="center" wrapText="1"/>
    </xf>
    <xf numFmtId="0" fontId="9" fillId="0" borderId="4" xfId="1" applyFont="1" applyBorder="1" applyAlignment="1">
      <alignment vertical="center" wrapText="1"/>
    </xf>
    <xf numFmtId="14" fontId="2" fillId="2" borderId="4" xfId="0" applyNumberFormat="1" applyFont="1" applyFill="1" applyBorder="1" applyAlignment="1">
      <alignment horizontal="center" vertical="center" wrapText="1"/>
    </xf>
    <xf numFmtId="14" fontId="0" fillId="2" borderId="3" xfId="0" applyNumberFormat="1" applyFill="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EDCL_01">
  <a:themeElements>
    <a:clrScheme name="EDCL_01">
      <a:dk1>
        <a:srgbClr val="000000"/>
      </a:dk1>
      <a:lt1>
        <a:srgbClr val="FFFFFF"/>
      </a:lt1>
      <a:dk2>
        <a:srgbClr val="5E5F60"/>
      </a:dk2>
      <a:lt2>
        <a:srgbClr val="D6D6D5"/>
      </a:lt2>
      <a:accent1>
        <a:srgbClr val="124868"/>
      </a:accent1>
      <a:accent2>
        <a:srgbClr val="CC485D"/>
      </a:accent2>
      <a:accent3>
        <a:srgbClr val="714570"/>
      </a:accent3>
      <a:accent4>
        <a:srgbClr val="27265F"/>
      </a:accent4>
      <a:accent5>
        <a:srgbClr val="5FC6C8"/>
      </a:accent5>
      <a:accent6>
        <a:srgbClr val="F58B2E"/>
      </a:accent6>
      <a:hlink>
        <a:srgbClr val="0563C1"/>
      </a:hlink>
      <a:folHlink>
        <a:srgbClr val="954F72"/>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DCL_01" id="{A5434A9E-D7ED-3A44-BBCD-A1AB1615DB48}" vid="{E2365EE2-CD4B-4C45-B439-523C972E2B5E}"/>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xford.anglican.org/content/pages/documents/e2-application-for-enrolment-electoral-roll.docx" TargetMode="External"/><Relationship Id="rId13" Type="http://schemas.openxmlformats.org/officeDocument/2006/relationships/hyperlink" Target="https://oxford.anglican.org/content/pages/documents/20210525-doc-suport-services-d2-nomination-form-for-deanery-synod-reps-2020.docx" TargetMode="External"/><Relationship Id="rId3" Type="http://schemas.openxmlformats.org/officeDocument/2006/relationships/hyperlink" Target="https://oxford.anglican.org/content/pages/documents/20210525-doc-support-services-nomination-of-pcc-member-2021.docx" TargetMode="External"/><Relationship Id="rId7" Type="http://schemas.openxmlformats.org/officeDocument/2006/relationships/hyperlink" Target="https://oxford.anglican.org/content/pages/documents/20211104-doc-parish-support-churchwardens-declaration-v01.docx" TargetMode="External"/><Relationship Id="rId12" Type="http://schemas.openxmlformats.org/officeDocument/2006/relationships/hyperlink" Target="https://oxford.anglican.org/content/pages/documents/20210525-doc-support-services-c1-notice-of-election-of-churchwardens.doc" TargetMode="External"/><Relationship Id="rId2" Type="http://schemas.openxmlformats.org/officeDocument/2006/relationships/hyperlink" Target="https://oxford.anglican.org/content/pages/documents/m1-notice-of-apcm-.docx" TargetMode="External"/><Relationship Id="rId1" Type="http://schemas.openxmlformats.org/officeDocument/2006/relationships/hyperlink" Target="https://oxford.anglican.org/content/pages/documents/e1-revision-of-electoral-roll.docx" TargetMode="External"/><Relationship Id="rId6" Type="http://schemas.openxmlformats.org/officeDocument/2006/relationships/hyperlink" Target="https://oxford.anglican.org/churchwardens" TargetMode="External"/><Relationship Id="rId11" Type="http://schemas.openxmlformats.org/officeDocument/2006/relationships/hyperlink" Target="https://oxford.anglican.org/content/pages/documents/20210525-doc-support-services-c2-nomination-of-churchwarden.doc" TargetMode="External"/><Relationship Id="rId5" Type="http://schemas.openxmlformats.org/officeDocument/2006/relationships/hyperlink" Target="https://oxford.anglican.org/content/pages/documents/e3-church-electoral-roll-certificate-2022.docx" TargetMode="External"/><Relationship Id="rId10" Type="http://schemas.openxmlformats.org/officeDocument/2006/relationships/hyperlink" Target="https://oxford.anglican.org/content/pages/documents/20210525-doc-support-services-m6-apcm-election-results-pcc-copy.doc" TargetMode="External"/><Relationship Id="rId4" Type="http://schemas.openxmlformats.org/officeDocument/2006/relationships/hyperlink" Target="https://oxford.anglican.org/content/pages/documents/m5-trustee-eligibility-and-fpp-declaration.docx" TargetMode="External"/><Relationship Id="rId9" Type="http://schemas.openxmlformats.org/officeDocument/2006/relationships/hyperlink" Target="https://oxford.anglican.org/content/pages/documents/20220104-doc-parish-support-electoral-roll-word-v01.docx"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5CAF-B9C6-44AB-BF94-E25A726C4377}">
  <sheetPr>
    <pageSetUpPr fitToPage="1"/>
  </sheetPr>
  <dimension ref="A1:E58"/>
  <sheetViews>
    <sheetView tabSelected="1" topLeftCell="A8" zoomScale="78" zoomScaleNormal="78" workbookViewId="0">
      <selection activeCell="E10" sqref="E10"/>
    </sheetView>
  </sheetViews>
  <sheetFormatPr defaultRowHeight="15.5" x14ac:dyDescent="0.35"/>
  <cols>
    <col min="1" max="1" width="19.61328125" customWidth="1"/>
    <col min="2" max="2" width="35.3828125" customWidth="1"/>
    <col min="3" max="3" width="13.3046875" style="24" customWidth="1"/>
    <col min="4" max="4" width="13.765625" style="39" customWidth="1"/>
    <col min="5" max="5" width="13.69140625" customWidth="1"/>
    <col min="7" max="7" width="9.23046875" customWidth="1"/>
  </cols>
  <sheetData>
    <row r="1" spans="1:5" ht="44" thickBot="1" x14ac:dyDescent="0.4">
      <c r="A1" s="1" t="s">
        <v>0</v>
      </c>
      <c r="B1" s="2" t="s">
        <v>1</v>
      </c>
      <c r="C1" s="11" t="s">
        <v>33</v>
      </c>
      <c r="D1" s="32" t="s">
        <v>29</v>
      </c>
      <c r="E1" s="2" t="s">
        <v>2</v>
      </c>
    </row>
    <row r="2" spans="1:5" ht="56.5" customHeight="1" thickBot="1" x14ac:dyDescent="0.4">
      <c r="A2" s="28" t="s">
        <v>53</v>
      </c>
      <c r="B2" s="26" t="s">
        <v>46</v>
      </c>
      <c r="C2" s="59" t="s">
        <v>34</v>
      </c>
      <c r="D2" s="33" t="e">
        <f>D18-90</f>
        <v>#VALUE!</v>
      </c>
      <c r="E2" s="27"/>
    </row>
    <row r="3" spans="1:5" x14ac:dyDescent="0.35">
      <c r="A3" s="47" t="s">
        <v>55</v>
      </c>
      <c r="B3" s="47" t="s">
        <v>45</v>
      </c>
      <c r="C3" s="60"/>
      <c r="D3" s="53" t="e">
        <f>D18-31</f>
        <v>#VALUE!</v>
      </c>
      <c r="E3" s="47"/>
    </row>
    <row r="4" spans="1:5" ht="53.5" customHeight="1" thickBot="1" x14ac:dyDescent="0.4">
      <c r="A4" s="48"/>
      <c r="B4" s="56"/>
      <c r="C4" s="58"/>
      <c r="D4" s="54"/>
      <c r="E4" s="48"/>
    </row>
    <row r="5" spans="1:5" ht="58.5" thickBot="1" x14ac:dyDescent="0.4">
      <c r="A5" s="6" t="s">
        <v>54</v>
      </c>
      <c r="B5" s="4" t="s">
        <v>48</v>
      </c>
      <c r="C5" s="13" t="s">
        <v>32</v>
      </c>
      <c r="D5" s="22" t="e">
        <f>D6-14</f>
        <v>#VALUE!</v>
      </c>
      <c r="E5" s="9" t="s">
        <v>3</v>
      </c>
    </row>
    <row r="6" spans="1:5" ht="51.5" customHeight="1" thickBot="1" x14ac:dyDescent="0.4">
      <c r="A6" s="47" t="s">
        <v>52</v>
      </c>
      <c r="B6" s="47" t="s">
        <v>51</v>
      </c>
      <c r="C6" s="57" t="s">
        <v>31</v>
      </c>
      <c r="D6" s="53" t="e">
        <f>D18-24</f>
        <v>#VALUE!</v>
      </c>
      <c r="E6" s="25" t="s">
        <v>43</v>
      </c>
    </row>
    <row r="7" spans="1:5" ht="81.5" customHeight="1" thickBot="1" x14ac:dyDescent="0.4">
      <c r="A7" s="56"/>
      <c r="B7" s="56"/>
      <c r="C7" s="58"/>
      <c r="D7" s="54"/>
      <c r="E7" s="25" t="s">
        <v>42</v>
      </c>
    </row>
    <row r="8" spans="1:5" ht="40" customHeight="1" thickBot="1" x14ac:dyDescent="0.4">
      <c r="A8" s="6" t="s">
        <v>4</v>
      </c>
      <c r="B8" s="4" t="s">
        <v>47</v>
      </c>
      <c r="C8" s="13" t="s">
        <v>30</v>
      </c>
      <c r="D8" s="22" t="e">
        <f>D18-14</f>
        <v>#VALUE!</v>
      </c>
      <c r="E8" s="4"/>
    </row>
    <row r="9" spans="1:5" ht="44" thickBot="1" x14ac:dyDescent="0.4">
      <c r="A9" s="6" t="s">
        <v>5</v>
      </c>
      <c r="B9" s="4" t="s">
        <v>49</v>
      </c>
      <c r="C9" s="13" t="s">
        <v>35</v>
      </c>
      <c r="D9" s="22" t="e">
        <f>D18-14</f>
        <v>#VALUE!</v>
      </c>
      <c r="E9" s="9" t="s">
        <v>6</v>
      </c>
    </row>
    <row r="10" spans="1:5" ht="62.5" thickBot="1" x14ac:dyDescent="0.4">
      <c r="A10" s="6" t="s">
        <v>5</v>
      </c>
      <c r="B10" s="4" t="s">
        <v>7</v>
      </c>
      <c r="C10" s="13" t="s">
        <v>36</v>
      </c>
      <c r="D10" s="22" t="e">
        <f>D18-14</f>
        <v>#VALUE!</v>
      </c>
      <c r="E10" s="25" t="s">
        <v>60</v>
      </c>
    </row>
    <row r="11" spans="1:5" ht="16" thickBot="1" x14ac:dyDescent="0.4">
      <c r="A11" s="6" t="s">
        <v>8</v>
      </c>
      <c r="B11" s="4" t="s">
        <v>50</v>
      </c>
      <c r="C11" s="13" t="s">
        <v>34</v>
      </c>
      <c r="D11" s="22" t="e">
        <f>D18-7</f>
        <v>#VALUE!</v>
      </c>
      <c r="E11" s="4"/>
    </row>
    <row r="12" spans="1:5" x14ac:dyDescent="0.35">
      <c r="A12" s="47" t="s">
        <v>9</v>
      </c>
      <c r="B12" s="47" t="s">
        <v>10</v>
      </c>
      <c r="C12" s="14"/>
      <c r="D12" s="53" t="e">
        <f>D18-1</f>
        <v>#VALUE!</v>
      </c>
      <c r="E12" s="50" t="s">
        <v>59</v>
      </c>
    </row>
    <row r="13" spans="1:5" x14ac:dyDescent="0.35">
      <c r="A13" s="49"/>
      <c r="B13" s="49"/>
      <c r="C13" s="15" t="s">
        <v>37</v>
      </c>
      <c r="D13" s="55"/>
      <c r="E13" s="51"/>
    </row>
    <row r="14" spans="1:5" ht="41.5" customHeight="1" thickBot="1" x14ac:dyDescent="0.4">
      <c r="A14" s="48"/>
      <c r="B14" s="48"/>
      <c r="C14" s="16"/>
      <c r="D14" s="54"/>
      <c r="E14" s="52"/>
    </row>
    <row r="15" spans="1:5" ht="58" x14ac:dyDescent="0.35">
      <c r="A15" s="47" t="s">
        <v>11</v>
      </c>
      <c r="B15" s="3" t="s">
        <v>38</v>
      </c>
      <c r="C15" s="12" t="s">
        <v>41</v>
      </c>
      <c r="D15" s="53" t="e">
        <f>D18-1</f>
        <v>#VALUE!</v>
      </c>
      <c r="E15" s="10" t="s">
        <v>12</v>
      </c>
    </row>
    <row r="16" spans="1:5" ht="44" thickBot="1" x14ac:dyDescent="0.4">
      <c r="A16" s="49"/>
      <c r="B16" s="4" t="s">
        <v>39</v>
      </c>
      <c r="C16" s="13" t="s">
        <v>40</v>
      </c>
      <c r="D16" s="54"/>
      <c r="E16" s="10" t="s">
        <v>13</v>
      </c>
    </row>
    <row r="17" spans="1:5" ht="44" thickBot="1" x14ac:dyDescent="0.4">
      <c r="A17" s="17" t="s">
        <v>11</v>
      </c>
      <c r="B17" s="19" t="s">
        <v>66</v>
      </c>
      <c r="C17" s="18" t="s">
        <v>64</v>
      </c>
      <c r="D17" s="34" t="e">
        <f>D18-1</f>
        <v>#VALUE!</v>
      </c>
      <c r="E17" s="46" t="s">
        <v>65</v>
      </c>
    </row>
    <row r="18" spans="1:5" ht="27.5" customHeight="1" x14ac:dyDescent="0.35">
      <c r="A18" s="66" t="s">
        <v>14</v>
      </c>
      <c r="B18" s="66" t="s">
        <v>28</v>
      </c>
      <c r="C18" s="65"/>
      <c r="D18" s="63" t="s">
        <v>63</v>
      </c>
      <c r="E18" s="49"/>
    </row>
    <row r="19" spans="1:5" ht="16" thickBot="1" x14ac:dyDescent="0.4">
      <c r="A19" s="67"/>
      <c r="B19" s="67"/>
      <c r="C19" s="58"/>
      <c r="D19" s="64"/>
      <c r="E19" s="48"/>
    </row>
    <row r="20" spans="1:5" ht="29" customHeight="1" thickBot="1" x14ac:dyDescent="0.4">
      <c r="A20" s="29" t="s">
        <v>15</v>
      </c>
      <c r="B20" s="30" t="s">
        <v>16</v>
      </c>
      <c r="C20" s="31"/>
      <c r="D20" s="35"/>
      <c r="E20" s="30" t="s">
        <v>2</v>
      </c>
    </row>
    <row r="21" spans="1:5" ht="101.5" customHeight="1" x14ac:dyDescent="0.35">
      <c r="A21" s="47" t="s">
        <v>56</v>
      </c>
      <c r="B21" s="3" t="s">
        <v>17</v>
      </c>
      <c r="C21" s="14" t="s">
        <v>57</v>
      </c>
      <c r="D21" s="36" t="e">
        <f>D18+14</f>
        <v>#VALUE!</v>
      </c>
      <c r="E21" s="10" t="s">
        <v>20</v>
      </c>
    </row>
    <row r="22" spans="1:5" ht="72.5" x14ac:dyDescent="0.35">
      <c r="A22" s="49"/>
      <c r="B22" s="7" t="s">
        <v>18</v>
      </c>
      <c r="C22" s="15"/>
      <c r="D22" s="36"/>
      <c r="E22" s="8"/>
    </row>
    <row r="23" spans="1:5" ht="29" x14ac:dyDescent="0.35">
      <c r="A23" s="49"/>
      <c r="B23" s="10" t="s">
        <v>19</v>
      </c>
      <c r="C23" s="15"/>
      <c r="D23" s="36"/>
      <c r="E23" s="8"/>
    </row>
    <row r="24" spans="1:5" ht="140.5" customHeight="1" thickBot="1" x14ac:dyDescent="0.4">
      <c r="A24" s="49"/>
      <c r="B24" s="44" t="s">
        <v>67</v>
      </c>
      <c r="C24" s="15" t="s">
        <v>58</v>
      </c>
      <c r="D24" s="36" t="e">
        <f>D18+14</f>
        <v>#VALUE!</v>
      </c>
      <c r="E24" s="10" t="s">
        <v>21</v>
      </c>
    </row>
    <row r="25" spans="1:5" ht="102" thickBot="1" x14ac:dyDescent="0.4">
      <c r="A25" s="17" t="s">
        <v>22</v>
      </c>
      <c r="B25" s="19" t="s">
        <v>23</v>
      </c>
      <c r="C25" s="18" t="s">
        <v>34</v>
      </c>
      <c r="D25" s="34" t="e">
        <f>D18+28</f>
        <v>#VALUE!</v>
      </c>
      <c r="E25" s="19"/>
    </row>
    <row r="26" spans="1:5" ht="144.5" customHeight="1" x14ac:dyDescent="0.35">
      <c r="A26" s="47" t="s">
        <v>24</v>
      </c>
      <c r="B26" s="21" t="s">
        <v>25</v>
      </c>
      <c r="C26" s="20" t="s">
        <v>44</v>
      </c>
      <c r="D26" s="37"/>
      <c r="E26" s="61" t="s">
        <v>27</v>
      </c>
    </row>
    <row r="27" spans="1:5" ht="116.5" thickBot="1" x14ac:dyDescent="0.4">
      <c r="A27" s="49"/>
      <c r="B27" s="3" t="s">
        <v>26</v>
      </c>
      <c r="C27" s="12"/>
      <c r="D27" s="36">
        <v>45474</v>
      </c>
      <c r="E27" s="62"/>
    </row>
    <row r="28" spans="1:5" ht="73" thickBot="1" x14ac:dyDescent="0.4">
      <c r="A28" s="45" t="s">
        <v>62</v>
      </c>
      <c r="B28" s="43" t="s">
        <v>61</v>
      </c>
      <c r="C28" s="41"/>
      <c r="D28" s="42">
        <v>45473</v>
      </c>
      <c r="E28" s="40"/>
    </row>
    <row r="29" spans="1:5" x14ac:dyDescent="0.35">
      <c r="A29" s="5"/>
      <c r="B29" s="5"/>
      <c r="C29" s="23"/>
      <c r="D29" s="38"/>
      <c r="E29" s="5"/>
    </row>
    <row r="30" spans="1:5" x14ac:dyDescent="0.35">
      <c r="A30" s="5"/>
      <c r="B30" s="5"/>
      <c r="C30" s="23"/>
      <c r="D30" s="38"/>
      <c r="E30" s="5"/>
    </row>
    <row r="31" spans="1:5" x14ac:dyDescent="0.35">
      <c r="A31" s="5"/>
      <c r="B31" s="5"/>
      <c r="C31" s="23"/>
      <c r="D31" s="38"/>
      <c r="E31" s="5"/>
    </row>
    <row r="32" spans="1:5" x14ac:dyDescent="0.35">
      <c r="A32" s="5"/>
      <c r="B32" s="5"/>
      <c r="C32" s="23"/>
      <c r="D32" s="38"/>
      <c r="E32" s="5"/>
    </row>
    <row r="33" spans="1:5" x14ac:dyDescent="0.35">
      <c r="A33" s="5"/>
      <c r="B33" s="5"/>
      <c r="C33" s="23"/>
      <c r="D33" s="38"/>
      <c r="E33" s="5"/>
    </row>
    <row r="34" spans="1:5" x14ac:dyDescent="0.35">
      <c r="A34" s="5"/>
      <c r="B34" s="5"/>
      <c r="C34" s="23"/>
      <c r="D34" s="38"/>
      <c r="E34" s="5"/>
    </row>
    <row r="35" spans="1:5" x14ac:dyDescent="0.35">
      <c r="A35" s="5"/>
      <c r="B35" s="5"/>
      <c r="C35" s="23"/>
      <c r="D35" s="38"/>
      <c r="E35" s="5"/>
    </row>
    <row r="36" spans="1:5" x14ac:dyDescent="0.35">
      <c r="A36" s="5"/>
      <c r="B36" s="5"/>
      <c r="C36" s="23"/>
      <c r="D36" s="38"/>
      <c r="E36" s="5"/>
    </row>
    <row r="37" spans="1:5" x14ac:dyDescent="0.35">
      <c r="A37" s="5"/>
      <c r="B37" s="5"/>
      <c r="C37" s="23"/>
      <c r="D37" s="38"/>
      <c r="E37" s="5"/>
    </row>
    <row r="38" spans="1:5" x14ac:dyDescent="0.35">
      <c r="A38" s="5"/>
      <c r="B38" s="5"/>
      <c r="C38" s="23"/>
      <c r="D38" s="38"/>
      <c r="E38" s="5"/>
    </row>
    <row r="39" spans="1:5" x14ac:dyDescent="0.35">
      <c r="A39" s="5"/>
      <c r="B39" s="5"/>
      <c r="C39" s="23"/>
      <c r="D39" s="38"/>
      <c r="E39" s="5"/>
    </row>
    <row r="40" spans="1:5" x14ac:dyDescent="0.35">
      <c r="A40" s="5"/>
      <c r="B40" s="5"/>
      <c r="C40" s="23"/>
      <c r="D40" s="38"/>
      <c r="E40" s="5"/>
    </row>
    <row r="41" spans="1:5" x14ac:dyDescent="0.35">
      <c r="A41" s="5"/>
      <c r="B41" s="5"/>
      <c r="C41" s="23"/>
      <c r="D41" s="38"/>
      <c r="E41" s="5"/>
    </row>
    <row r="42" spans="1:5" x14ac:dyDescent="0.35">
      <c r="A42" s="5"/>
      <c r="B42" s="5"/>
      <c r="C42" s="23"/>
      <c r="D42" s="38"/>
      <c r="E42" s="5"/>
    </row>
    <row r="43" spans="1:5" x14ac:dyDescent="0.35">
      <c r="A43" s="5"/>
      <c r="B43" s="5"/>
      <c r="C43" s="23"/>
      <c r="D43" s="38"/>
      <c r="E43" s="5"/>
    </row>
    <row r="44" spans="1:5" x14ac:dyDescent="0.35">
      <c r="A44" s="5"/>
      <c r="B44" s="5"/>
      <c r="C44" s="23"/>
      <c r="D44" s="38"/>
      <c r="E44" s="5"/>
    </row>
    <row r="45" spans="1:5" x14ac:dyDescent="0.35">
      <c r="A45" s="5"/>
      <c r="B45" s="5"/>
      <c r="C45" s="23"/>
      <c r="D45" s="38"/>
      <c r="E45" s="5"/>
    </row>
    <row r="46" spans="1:5" x14ac:dyDescent="0.35">
      <c r="A46" s="5"/>
      <c r="B46" s="5"/>
      <c r="C46" s="23"/>
      <c r="D46" s="38"/>
      <c r="E46" s="5"/>
    </row>
    <row r="47" spans="1:5" x14ac:dyDescent="0.35">
      <c r="A47" s="5"/>
      <c r="B47" s="5"/>
      <c r="C47" s="23"/>
      <c r="D47" s="38"/>
      <c r="E47" s="5"/>
    </row>
    <row r="48" spans="1:5" x14ac:dyDescent="0.35">
      <c r="A48" s="5"/>
      <c r="B48" s="5"/>
      <c r="C48" s="23"/>
      <c r="D48" s="38"/>
      <c r="E48" s="5"/>
    </row>
    <row r="49" spans="1:5" x14ac:dyDescent="0.35">
      <c r="A49" s="5"/>
      <c r="B49" s="5"/>
      <c r="C49" s="23"/>
      <c r="D49" s="38"/>
      <c r="E49" s="5"/>
    </row>
    <row r="50" spans="1:5" x14ac:dyDescent="0.35">
      <c r="A50" s="5"/>
      <c r="B50" s="5"/>
      <c r="C50" s="23"/>
      <c r="D50" s="38"/>
      <c r="E50" s="5"/>
    </row>
    <row r="51" spans="1:5" x14ac:dyDescent="0.35">
      <c r="A51" s="5"/>
      <c r="B51" s="5"/>
      <c r="C51" s="23"/>
      <c r="D51" s="38"/>
      <c r="E51" s="5"/>
    </row>
    <row r="52" spans="1:5" x14ac:dyDescent="0.35">
      <c r="A52" s="5"/>
      <c r="B52" s="5"/>
      <c r="C52" s="23"/>
      <c r="D52" s="38"/>
      <c r="E52" s="5"/>
    </row>
    <row r="53" spans="1:5" x14ac:dyDescent="0.35">
      <c r="A53" s="5"/>
      <c r="B53" s="5"/>
      <c r="C53" s="23"/>
      <c r="D53" s="38"/>
      <c r="E53" s="5"/>
    </row>
    <row r="54" spans="1:5" x14ac:dyDescent="0.35">
      <c r="A54" s="5"/>
      <c r="B54" s="5"/>
      <c r="C54" s="23"/>
      <c r="D54" s="38"/>
      <c r="E54" s="5"/>
    </row>
    <row r="55" spans="1:5" x14ac:dyDescent="0.35">
      <c r="A55" s="5"/>
      <c r="B55" s="5"/>
      <c r="C55" s="23"/>
      <c r="D55" s="38"/>
      <c r="E55" s="5"/>
    </row>
    <row r="56" spans="1:5" x14ac:dyDescent="0.35">
      <c r="A56" s="5"/>
      <c r="B56" s="5"/>
      <c r="C56" s="23"/>
      <c r="D56" s="38"/>
      <c r="E56" s="5"/>
    </row>
    <row r="57" spans="1:5" x14ac:dyDescent="0.35">
      <c r="A57" s="5"/>
      <c r="B57" s="5"/>
      <c r="C57" s="23"/>
      <c r="D57" s="38"/>
      <c r="E57" s="5"/>
    </row>
    <row r="58" spans="1:5" x14ac:dyDescent="0.35">
      <c r="A58" s="5"/>
      <c r="B58" s="5"/>
      <c r="C58" s="23"/>
      <c r="D58" s="38"/>
      <c r="E58" s="5"/>
    </row>
  </sheetData>
  <mergeCells count="23">
    <mergeCell ref="E18:E19"/>
    <mergeCell ref="A21:A24"/>
    <mergeCell ref="A26:A27"/>
    <mergeCell ref="E26:E27"/>
    <mergeCell ref="D18:D19"/>
    <mergeCell ref="C18:C19"/>
    <mergeCell ref="A18:A19"/>
    <mergeCell ref="B18:B19"/>
    <mergeCell ref="E3:E4"/>
    <mergeCell ref="A12:A14"/>
    <mergeCell ref="B12:B14"/>
    <mergeCell ref="E12:E14"/>
    <mergeCell ref="A15:A16"/>
    <mergeCell ref="D3:D4"/>
    <mergeCell ref="D12:D14"/>
    <mergeCell ref="D15:D16"/>
    <mergeCell ref="B3:B4"/>
    <mergeCell ref="D6:D7"/>
    <mergeCell ref="A6:A7"/>
    <mergeCell ref="B6:B7"/>
    <mergeCell ref="C6:C7"/>
    <mergeCell ref="A3:A4"/>
    <mergeCell ref="C2:C4"/>
  </mergeCells>
  <hyperlinks>
    <hyperlink ref="E5" r:id="rId1" display="https://oxford.anglican.org/content/pages/documents/e1-revision-of-electoral-roll.docx" xr:uid="{3B340CDE-C22A-46FB-A9A6-6135D373CAE3}"/>
    <hyperlink ref="E9" r:id="rId2" display="https://oxford.anglican.org/content/pages/documents/m1-notice-of-apcm-.docx" xr:uid="{815CE61E-CF44-4129-8C7D-BE509AB13162}"/>
    <hyperlink ref="E15" r:id="rId3" display="https://oxford.anglican.org/content/pages/documents/20210525-doc-support-services-nomination-of-pcc-member-2021.docx" xr:uid="{6B15B6FB-4543-4835-B071-C0FFC57FB291}"/>
    <hyperlink ref="E16" r:id="rId4" display="https://oxford.anglican.org/content/pages/documents/m5-trustee-eligibility-and-fpp-declaration.docx" xr:uid="{C474FDF1-0FD8-42B0-AEAA-451CCF6191CB}"/>
    <hyperlink ref="E26" r:id="rId5" display="https://oxford.anglican.org/content/pages/documents/e3-church-electoral-roll-certificate-2022.docx" xr:uid="{2D6CF678-AB67-418E-94A3-B37E0E0A8CBC}"/>
    <hyperlink ref="B23" r:id="rId6" display="https://oxford.anglican.org/churchwardens" xr:uid="{B1D9EB76-EAD9-49B2-ABC9-7712E96CB6F9}"/>
    <hyperlink ref="E21" r:id="rId7" display="https://oxford.anglican.org/content/pages/documents/20211104-doc-parish-support-churchwardens-declaration-v01.docx" xr:uid="{7F464031-444F-45F0-9918-DEDD6D7425A8}"/>
    <hyperlink ref="E6" r:id="rId8" xr:uid="{70FEC9F1-C0CB-4B39-BBC6-87EAAB919269}"/>
    <hyperlink ref="E7" r:id="rId9" xr:uid="{6EC140CF-A4E0-41E6-8FAD-240CFF657DB1}"/>
    <hyperlink ref="E24" r:id="rId10" display="https://oxford.anglican.org/content/pages/documents/20210525-doc-support-services-m6-apcm-election-results-pcc-copy.doc" xr:uid="{2C44A405-536B-49DE-AE19-2D9F5E39686C}"/>
    <hyperlink ref="E12:E14" r:id="rId11" display="C2 Churchwarden’s nomination form" xr:uid="{84B30DA2-F2CC-4A35-AC4D-656F1BCEBDC2}"/>
    <hyperlink ref="E10" r:id="rId12" xr:uid="{58D54E65-4877-49C1-BF5E-FEF23A45DEF8}"/>
    <hyperlink ref="E17" r:id="rId13" display="https://oxford.anglican.org/content/pages/documents/20210525-doc-suport-services-d2-nomination-form-for-deanery-synod-reps-2020.docx" xr:uid="{06251F20-20C6-494D-BD3C-291EA7057D8F}"/>
  </hyperlinks>
  <pageMargins left="0.7" right="0.7" top="0.75" bottom="0.75" header="0.3" footer="0.3"/>
  <pageSetup scale="44"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cbf7db-b4cc-4fcb-bbf1-a12f753c3ec1">
      <Terms xmlns="http://schemas.microsoft.com/office/infopath/2007/PartnerControls"/>
    </lcf76f155ced4ddcb4097134ff3c332f>
    <TaxCatchAll xmlns="667d2fe5-6e25-4838-a5a2-b5f96350ec1a" xsi:nil="true"/>
    <_dlc_DocId xmlns="667d2fe5-6e25-4838-a5a2-b5f96350ec1a">XCEKKWPCHKTM-1150684688-146228</_dlc_DocId>
    <_dlc_DocIdUrl xmlns="667d2fe5-6e25-4838-a5a2-b5f96350ec1a">
      <Url>https://oxforddiocesan.sharepoint.com/sites/Secretariat/_layouts/15/DocIdRedir.aspx?ID=XCEKKWPCHKTM-1150684688-146228</Url>
      <Description>XCEKKWPCHKTM-1150684688-146228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23B7E043890C847B8E6CD70E06B7E55" ma:contentTypeVersion="14" ma:contentTypeDescription="Create a new document." ma:contentTypeScope="" ma:versionID="bbf4a7f16f977d4c1c96dca654cf1d24">
  <xsd:schema xmlns:xsd="http://www.w3.org/2001/XMLSchema" xmlns:xs="http://www.w3.org/2001/XMLSchema" xmlns:p="http://schemas.microsoft.com/office/2006/metadata/properties" xmlns:ns2="667d2fe5-6e25-4838-a5a2-b5f96350ec1a" xmlns:ns3="ebcbf7db-b4cc-4fcb-bbf1-a12f753c3ec1" targetNamespace="http://schemas.microsoft.com/office/2006/metadata/properties" ma:root="true" ma:fieldsID="0598a9b1a3c89c3e415488c5972e23cd" ns2:_="" ns3:_="">
    <xsd:import namespace="667d2fe5-6e25-4838-a5a2-b5f96350ec1a"/>
    <xsd:import namespace="ebcbf7db-b4cc-4fcb-bbf1-a12f753c3ec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d2fe5-6e25-4838-a5a2-b5f96350ec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7ca6238-6196-46ba-88ed-6c3d2bfc4349}" ma:internalName="TaxCatchAll" ma:showField="CatchAllData" ma:web="667d2fe5-6e25-4838-a5a2-b5f96350ec1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cbf7db-b4cc-4fcb-bbf1-a12f753c3e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facffa2-239e-4c69-976d-c09dc0fc0ba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E7E005-8D5E-40D0-A7B2-14045288BE4E}">
  <ds:schemaRefs>
    <ds:schemaRef ds:uri="http://schemas.microsoft.com/sharepoint/events"/>
  </ds:schemaRefs>
</ds:datastoreItem>
</file>

<file path=customXml/itemProps2.xml><?xml version="1.0" encoding="utf-8"?>
<ds:datastoreItem xmlns:ds="http://schemas.openxmlformats.org/officeDocument/2006/customXml" ds:itemID="{C243DFA8-9CD5-45BF-ABD0-3167A1CDEAFD}">
  <ds:schemaRefs>
    <ds:schemaRef ds:uri="16c05727-aa75-4e4a-9b5f-8a80a1165891"/>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71af3243-3dd4-4a8d-8c0d-dd76da1f02a5"/>
    <ds:schemaRef ds:uri="ebcbf7db-b4cc-4fcb-bbf1-a12f753c3ec1"/>
    <ds:schemaRef ds:uri="667d2fe5-6e25-4838-a5a2-b5f96350ec1a"/>
  </ds:schemaRefs>
</ds:datastoreItem>
</file>

<file path=customXml/itemProps3.xml><?xml version="1.0" encoding="utf-8"?>
<ds:datastoreItem xmlns:ds="http://schemas.openxmlformats.org/officeDocument/2006/customXml" ds:itemID="{37A05980-010C-4D5C-A3DE-5DFE8B1BBB60}">
  <ds:schemaRefs>
    <ds:schemaRef ds:uri="http://schemas.microsoft.com/sharepoint/v3/contenttype/forms"/>
  </ds:schemaRefs>
</ds:datastoreItem>
</file>

<file path=customXml/itemProps4.xml><?xml version="1.0" encoding="utf-8"?>
<ds:datastoreItem xmlns:ds="http://schemas.openxmlformats.org/officeDocument/2006/customXml" ds:itemID="{E1F605F5-EF13-4CF3-84A9-2771C5E1F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d2fe5-6e25-4838-a5a2-b5f96350ec1a"/>
    <ds:schemaRef ds:uri="ebcbf7db-b4cc-4fcb-bbf1-a12f753c3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TM11715462</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APCM ER revision yr - rev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2019-09-02T04:18:24Z</dcterms:created>
  <dcterms:modified xsi:type="dcterms:W3CDTF">2024-04-16T14:43:57Z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0x010100323B7E043890C847B8E6CD70E06B7E55</vt:lpwstr>
  </property>
  <property fmtid="{D5CDD505-2E9C-101B-9397-08002B2CF9AE}" pid="3" name="Order">
    <vt:r8>9520000</vt:r8>
  </property>
  <property fmtid="{D5CDD505-2E9C-101B-9397-08002B2CF9AE}" pid="4" name="_dlc_DocIdItemGuid">
    <vt:lpwstr>6bef720d-f6a0-4360-883d-2cac0e6fd763</vt:lpwstr>
  </property>
  <property fmtid="{D5CDD505-2E9C-101B-9397-08002B2CF9AE}" pid="5" name="MediaServiceImageTags">
    <vt:lpwstr/>
  </property>
</Properties>
</file>