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203" documentId="8_{01BF1003-EEEE-47AE-BF4A-82837B2A6A15}" xr6:coauthVersionLast="47" xr6:coauthVersionMax="47" xr10:uidLastSave="{5CFA7389-150F-4095-932D-27CBF260EA0E}"/>
  <bookViews>
    <workbookView xWindow="-110" yWindow="-110" windowWidth="19420" windowHeight="9800" xr2:uid="{C532257B-0F73-C942-9072-F47246355B82}"/>
  </bookViews>
  <sheets>
    <sheet name="APCM ER New Rol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4" l="1"/>
  <c r="D14" i="4"/>
  <c r="D30" i="4"/>
  <c r="D26" i="4"/>
  <c r="D29" i="4"/>
  <c r="D23" i="4"/>
  <c r="D21" i="4"/>
  <c r="D18" i="4"/>
  <c r="D16" i="4"/>
  <c r="D15" i="4"/>
  <c r="D12" i="4"/>
  <c r="D9" i="4" s="1"/>
  <c r="D7" i="4"/>
  <c r="D6" i="4"/>
</calcChain>
</file>

<file path=xl/sharedStrings.xml><?xml version="1.0" encoding="utf-8"?>
<sst xmlns="http://schemas.openxmlformats.org/spreadsheetml/2006/main" count="75" uniqueCount="70">
  <si>
    <t>Time before the APCM</t>
  </si>
  <si>
    <t xml:space="preserve">Action </t>
  </si>
  <si>
    <t>Form</t>
  </si>
  <si>
    <t>M1 Notice of annual parochial church meeting </t>
  </si>
  <si>
    <t>Display notice of Meeting of Parishioners (MoP)</t>
  </si>
  <si>
    <t>Prior to the Meeting of Parishioners (MoP)</t>
  </si>
  <si>
    <t xml:space="preserve">Prior to the APCM (using nomination form) or verbally at meeting  </t>
  </si>
  <si>
    <t>M3 Nomination for election of PCC member at APCM</t>
  </si>
  <si>
    <t>M5 Fit and proper person declaration</t>
  </si>
  <si>
    <t>Not later than 31 May</t>
  </si>
  <si>
    <t>Time after the APCM</t>
  </si>
  <si>
    <t>Action</t>
  </si>
  <si>
    <t>Display results of churchwardens’ elections for 14 days</t>
  </si>
  <si>
    <t>See the churchwarden webpage for further information on the steps involved.)</t>
  </si>
  <si>
    <t>Annual Declaration Form</t>
  </si>
  <si>
    <t>M6: Election Results Form (Parish copy only)</t>
  </si>
  <si>
    <t>Within 28 days of APCM</t>
  </si>
  <si>
    <t xml:space="preserve">Copies of annual report and accounts to be sent to Diocesan Secretary (via the finance office email). Send to finance@oxford.anglican.org  and one-page financial return to be entered online. Please contact the Finance Office for details of how to do this or refer to the diocesan website Parish returns  </t>
  </si>
  <si>
    <r>
      <t>By 1</t>
    </r>
    <r>
      <rPr>
        <vertAlign val="superscript"/>
        <sz val="11"/>
        <color theme="1"/>
        <rFont val="Calibri"/>
        <family val="2"/>
      </rPr>
      <t xml:space="preserve">st  </t>
    </r>
    <r>
      <rPr>
        <sz val="11"/>
        <color theme="1"/>
        <rFont val="Calibri"/>
        <family val="2"/>
      </rPr>
      <t xml:space="preserve"> July </t>
    </r>
  </si>
  <si>
    <t xml:space="preserve">Confirm the electoral roll number to the diocese and deanery </t>
  </si>
  <si>
    <r>
      <t xml:space="preserve">Enter your ER figure online at: https://parishreturns.churchofengland.org/. If you are unable to do this, please email a scanned copy of the certificate or number by e-mail to dero@oxford.anglican.org </t>
    </r>
    <r>
      <rPr>
        <b/>
        <i/>
        <sz val="11"/>
        <color theme="1"/>
        <rFont val="Calibri"/>
        <family val="2"/>
      </rPr>
      <t>Please note the diocese does not need this form if you have entered your figures online BUT you should still send to your deanery.</t>
    </r>
    <r>
      <rPr>
        <i/>
        <sz val="11"/>
        <color theme="1"/>
        <rFont val="Calibri"/>
        <family val="2"/>
      </rPr>
      <t xml:space="preserve"> </t>
    </r>
  </si>
  <si>
    <t>E3: Display notice - Electoral roll certificate</t>
  </si>
  <si>
    <t>ANNUAL PAROCHIAL CHURCH MEETING &amp; ANNUAL MEETING OF PARISHIONERS (if to be held on same date)</t>
  </si>
  <si>
    <t xml:space="preserve">Date to do </t>
  </si>
  <si>
    <t>CRR part 1 (5)</t>
  </si>
  <si>
    <t>CRR rule for more information</t>
  </si>
  <si>
    <t>CRR part 9 M5</t>
  </si>
  <si>
    <t>CRR part 9 M2</t>
  </si>
  <si>
    <t>CM 5 (4)</t>
  </si>
  <si>
    <t>CM 1-3</t>
  </si>
  <si>
    <t>Receive nominations for elected PCC lay members</t>
  </si>
  <si>
    <t>Nominees to complete trustee fit &amp; proper person declaration (become trustee on joining the PCC)</t>
  </si>
  <si>
    <t>n/a</t>
  </si>
  <si>
    <t>CRR part 9 M8 (see M3 form for disqualification criteria)</t>
  </si>
  <si>
    <t xml:space="preserve">privacy notice to accompany application </t>
  </si>
  <si>
    <t xml:space="preserve">E2: Application to join electoral roll </t>
  </si>
  <si>
    <t>CRR part 1 (10)</t>
  </si>
  <si>
    <t>Adopt PCC annual report and audited financial statements &amp; Recommend appointment of Independent Examiner or Auditor (for submission to APCM).</t>
  </si>
  <si>
    <t xml:space="preserve">Organise preparation of accounts and then the independent examiner or auditor review prior to this. </t>
  </si>
  <si>
    <t xml:space="preserve">Display notice of APCM </t>
  </si>
  <si>
    <t>Publish signed financial statements</t>
  </si>
  <si>
    <t xml:space="preserve">15 - 28 days before (not earlier or later) (24 days used in calculator) </t>
  </si>
  <si>
    <t>Allow 3 months before APCM date</t>
  </si>
  <si>
    <t xml:space="preserve">As soon as practicable after the meetings and display for 14 days after APCM &amp; MoP </t>
  </si>
  <si>
    <t>C2 Churchwarden’s nomination form</t>
  </si>
  <si>
    <t xml:space="preserve">C1 Notice of meeting for election of churchwardens </t>
  </si>
  <si>
    <t xml:space="preserve">Respond to Diocese email request to PCC Secretaries being sent in May, to verify parish officer contacts, confirm if unchanged or advise if any amendments to personnel and contact details.  </t>
  </si>
  <si>
    <t>By 30th June</t>
  </si>
  <si>
    <t>D2: Nomination of lay member of Deanery Synod</t>
  </si>
  <si>
    <t xml:space="preserve">Display notice of PCC lay member &amp; deanery synod representative election (latter for casual vacancies only for 2024) results for 14 days.    </t>
  </si>
  <si>
    <t>CRR part 1(6)</t>
  </si>
  <si>
    <t>Exhibit notice of preparation of new Electoral Roll on or near the principal church door</t>
  </si>
  <si>
    <t>CRR part 1 (7)</t>
  </si>
  <si>
    <t>CRR part 1 (6)</t>
  </si>
  <si>
    <t>At least 14 days before (18 days used in calculator)</t>
  </si>
  <si>
    <t>Publish Electoral Roll for at least 14 days before APCM</t>
  </si>
  <si>
    <t>At least 7 days before (10 days used in calculator)</t>
  </si>
  <si>
    <t>Receive nominations for churchwarden (to be received by minister before meeting)</t>
  </si>
  <si>
    <t>Only for casual vacancies: receive nominations for Deanery Synod members where applicable (elected every 3 years from 2023)</t>
  </si>
  <si>
    <t xml:space="preserve">Must include at least 2 Sundays before day of meeting (14 days used in calculator) </t>
  </si>
  <si>
    <t xml:space="preserve">Intervening period between Electoral Roll notice and completion date. </t>
  </si>
  <si>
    <t>CRR part 9 M12</t>
  </si>
  <si>
    <r>
      <t>Note:</t>
    </r>
    <r>
      <rPr>
        <sz val="11"/>
        <color theme="1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Churchwardens, on election and admission to office must complete a declaration form to be sent to the relevant archdeacon's office, for them to be legally sworn in. This will automatically be sent in the visitation packs. </t>
    </r>
  </si>
  <si>
    <t>CRR part 3 (19)</t>
  </si>
  <si>
    <t>Electoral Roll completion date – any additional names received after this may not be added until after the APCM.</t>
  </si>
  <si>
    <t>xx/xx/xxxx</t>
  </si>
  <si>
    <t>Ea: Notice of new electoral roll</t>
  </si>
  <si>
    <t>PCC meeting prior to APCM (recommend to leave at least a 2 month gap prior to the APCM date)</t>
  </si>
  <si>
    <t xml:space="preserve">At least 2 months before (for no fewer than 14 days) (80 days used in calculator) </t>
  </si>
  <si>
    <r>
      <t>Preparation of new Electoral Roll.</t>
    </r>
    <r>
      <rPr>
        <sz val="11"/>
        <color rgb="FF000000"/>
        <rFont val="Calibri"/>
        <family val="2"/>
      </rPr>
      <t xml:space="preserve"> During this period applications received to be entered onto roll. Duty of PCC to take reasonable steps to contact every person whose name was on the previous parish roll.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</si>
</sst>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orbe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sz val="11"/>
      <color theme="1"/>
      <name val="Calibri"/>
      <family val="2"/>
    </font>
    <font>
      <u/>
      <sz val="12"/>
      <color theme="10"/>
      <name val="Corbel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9" fillId="0" borderId="2" xfId="1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5" borderId="1" xfId="0" applyFont="1" applyFill="1" applyBorder="1"/>
    <xf numFmtId="0" fontId="12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5" borderId="6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4" fontId="13" fillId="2" borderId="7" xfId="0" applyNumberFormat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1" fillId="5" borderId="7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9" fillId="0" borderId="7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EDCL_01">
  <a:themeElements>
    <a:clrScheme name="EDCL_01">
      <a:dk1>
        <a:srgbClr val="000000"/>
      </a:dk1>
      <a:lt1>
        <a:srgbClr val="FFFFFF"/>
      </a:lt1>
      <a:dk2>
        <a:srgbClr val="5E5F60"/>
      </a:dk2>
      <a:lt2>
        <a:srgbClr val="D6D6D5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anglican.org/content/pages/documents/e2-application-for-enrolment-electoral-roll.docx" TargetMode="External"/><Relationship Id="rId13" Type="http://schemas.openxmlformats.org/officeDocument/2006/relationships/hyperlink" Target="https://www.churchofengland.org/about/leadership-and-governance/legal-services/church-representation-rules/part-1" TargetMode="External"/><Relationship Id="rId18" Type="http://schemas.openxmlformats.org/officeDocument/2006/relationships/hyperlink" Target="https://www.churchofengland.org/about/leadership-and-governance/legal-services/church-representation-rules/part-9" TargetMode="External"/><Relationship Id="rId3" Type="http://schemas.openxmlformats.org/officeDocument/2006/relationships/hyperlink" Target="https://oxford.anglican.org/content/pages/documents/20210525-doc-support-services-nomination-of-pcc-member-2021.docx" TargetMode="External"/><Relationship Id="rId21" Type="http://schemas.openxmlformats.org/officeDocument/2006/relationships/hyperlink" Target="https://www.legislation.gov.uk/ukcm/2001/1/section/1" TargetMode="External"/><Relationship Id="rId7" Type="http://schemas.openxmlformats.org/officeDocument/2006/relationships/hyperlink" Target="https://oxford.anglican.org/content/pages/documents/20211104-doc-parish-support-churchwardens-declaration-v01.docx" TargetMode="External"/><Relationship Id="rId12" Type="http://schemas.openxmlformats.org/officeDocument/2006/relationships/hyperlink" Target="https://oxford.anglican.org/content/pages/documents/20210525-doc-suport-services-d2-nomination-form-for-deanery-synod-reps-2020.docx" TargetMode="External"/><Relationship Id="rId17" Type="http://schemas.openxmlformats.org/officeDocument/2006/relationships/hyperlink" Target="https://www.churchofengland.org/about/leadership-and-governance/legal-services/church-representation-rules/part-9" TargetMode="External"/><Relationship Id="rId2" Type="http://schemas.openxmlformats.org/officeDocument/2006/relationships/hyperlink" Target="https://oxford.anglican.org/content/pages/documents/m1-notice-of-apcm-.docx" TargetMode="External"/><Relationship Id="rId16" Type="http://schemas.openxmlformats.org/officeDocument/2006/relationships/hyperlink" Target="https://www.churchofengland.org/about/leadership-and-governance/legal-services/church-representation-rules/part-9" TargetMode="External"/><Relationship Id="rId20" Type="http://schemas.openxmlformats.org/officeDocument/2006/relationships/hyperlink" Target="https://www.legislation.gov.uk/ukcm/2001/1/section/5" TargetMode="External"/><Relationship Id="rId1" Type="http://schemas.openxmlformats.org/officeDocument/2006/relationships/hyperlink" Target="https://oxford.anglican.org/content/pages/documents/notice-for-new-electoral-roll-word.docx" TargetMode="External"/><Relationship Id="rId6" Type="http://schemas.openxmlformats.org/officeDocument/2006/relationships/hyperlink" Target="https://oxford.anglican.org/churchwardens" TargetMode="External"/><Relationship Id="rId11" Type="http://schemas.openxmlformats.org/officeDocument/2006/relationships/hyperlink" Target="https://oxford.anglican.org/content/pages/documents/c1-notice-of-election-of-churchwardens-right-of-appeal-amend.doc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oxford.anglican.org/content/pages/documents/e3-church-electoral-roll-certificate-2022.docx" TargetMode="External"/><Relationship Id="rId15" Type="http://schemas.openxmlformats.org/officeDocument/2006/relationships/hyperlink" Target="https://www.churchofengland.org/about/leadership-and-governance/legal-services/church-representation-rules/part-9" TargetMode="External"/><Relationship Id="rId23" Type="http://schemas.openxmlformats.org/officeDocument/2006/relationships/hyperlink" Target="https://www.churchofengland.org/about/leadership-and-governance/legal-services/church-representation-rules/part-3" TargetMode="External"/><Relationship Id="rId10" Type="http://schemas.openxmlformats.org/officeDocument/2006/relationships/hyperlink" Target="https://oxford.anglican.org/content/pages/documents/20210525-doc-support-services-c2-nomination-of-churchwarden.doc" TargetMode="External"/><Relationship Id="rId19" Type="http://schemas.openxmlformats.org/officeDocument/2006/relationships/hyperlink" Target="https://www.churchofengland.org/about/leadership-and-governance/legal-services/church-representation-rules/part-9" TargetMode="External"/><Relationship Id="rId4" Type="http://schemas.openxmlformats.org/officeDocument/2006/relationships/hyperlink" Target="https://oxford.anglican.org/content/pages/documents/m5-trustee-eligibility-and-fpp-declaration.docx" TargetMode="External"/><Relationship Id="rId9" Type="http://schemas.openxmlformats.org/officeDocument/2006/relationships/hyperlink" Target="https://oxford.anglican.org/content/pages/documents/20210525-doc-support-services-m6-apcm-election-results-pcc-copy.doc" TargetMode="External"/><Relationship Id="rId14" Type="http://schemas.openxmlformats.org/officeDocument/2006/relationships/hyperlink" Target="https://oxford.anglican.org/content/pages/documents/20220104-doc-parish-support-electoral-roll-word-v01.docx" TargetMode="External"/><Relationship Id="rId22" Type="http://schemas.openxmlformats.org/officeDocument/2006/relationships/hyperlink" Target="https://www.churchofengland.org/about/leadership-and-governance/legal-services/church-representation-rules/part-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5CAF-B9C6-44AB-BF94-E25A726C4377}">
  <sheetPr>
    <pageSetUpPr fitToPage="1"/>
  </sheetPr>
  <dimension ref="A1:J63"/>
  <sheetViews>
    <sheetView tabSelected="1" zoomScale="70" zoomScaleNormal="70" workbookViewId="0">
      <selection activeCell="G14" sqref="G14"/>
    </sheetView>
  </sheetViews>
  <sheetFormatPr defaultRowHeight="15.5" x14ac:dyDescent="0.35"/>
  <cols>
    <col min="1" max="1" width="23.53515625" style="31" customWidth="1"/>
    <col min="2" max="2" width="46.3046875" style="31" customWidth="1"/>
    <col min="3" max="3" width="13.3046875" style="32" customWidth="1"/>
    <col min="4" max="4" width="13.765625" style="38" customWidth="1"/>
    <col min="5" max="5" width="13.69140625" style="3" customWidth="1"/>
    <col min="6" max="6" width="9.23046875" style="31"/>
    <col min="7" max="7" width="9.23046875" style="31" customWidth="1"/>
    <col min="8" max="16384" width="9.23046875" style="31"/>
  </cols>
  <sheetData>
    <row r="1" spans="1:10" ht="16" thickBot="1" x14ac:dyDescent="0.4"/>
    <row r="2" spans="1:10" x14ac:dyDescent="0.35">
      <c r="A2" s="77" t="s">
        <v>9</v>
      </c>
      <c r="B2" s="77" t="s">
        <v>22</v>
      </c>
      <c r="C2" s="79"/>
      <c r="D2" s="65" t="s">
        <v>65</v>
      </c>
      <c r="E2" s="67"/>
    </row>
    <row r="3" spans="1:10" ht="16" thickBot="1" x14ac:dyDescent="0.4">
      <c r="A3" s="78"/>
      <c r="B3" s="78"/>
      <c r="C3" s="80"/>
      <c r="D3" s="66"/>
      <c r="E3" s="67"/>
    </row>
    <row r="4" spans="1:10" ht="16" thickBot="1" x14ac:dyDescent="0.4"/>
    <row r="5" spans="1:10" ht="47" thickBot="1" x14ac:dyDescent="0.4">
      <c r="A5" s="34" t="s">
        <v>0</v>
      </c>
      <c r="B5" s="35" t="s">
        <v>1</v>
      </c>
      <c r="C5" s="36" t="s">
        <v>25</v>
      </c>
      <c r="D5" s="37" t="s">
        <v>23</v>
      </c>
      <c r="E5" s="35" t="s">
        <v>2</v>
      </c>
    </row>
    <row r="6" spans="1:10" ht="29.5" thickBot="1" x14ac:dyDescent="0.4">
      <c r="A6" s="15" t="s">
        <v>42</v>
      </c>
      <c r="B6" s="14" t="s">
        <v>38</v>
      </c>
      <c r="C6" s="53" t="s">
        <v>26</v>
      </c>
      <c r="D6" s="39" t="e">
        <f>D2-90</f>
        <v>#VALUE!</v>
      </c>
      <c r="E6" s="30"/>
    </row>
    <row r="7" spans="1:10" x14ac:dyDescent="0.35">
      <c r="A7" s="49" t="s">
        <v>67</v>
      </c>
      <c r="B7" s="49" t="s">
        <v>37</v>
      </c>
      <c r="C7" s="54"/>
      <c r="D7" s="57" t="e">
        <f>D2-31</f>
        <v>#VALUE!</v>
      </c>
      <c r="E7" s="68"/>
    </row>
    <row r="8" spans="1:10" ht="44.5" customHeight="1" thickBot="1" x14ac:dyDescent="0.4">
      <c r="A8" s="64"/>
      <c r="B8" s="63"/>
      <c r="C8" s="55"/>
      <c r="D8" s="61"/>
      <c r="E8" s="69"/>
    </row>
    <row r="9" spans="1:10" ht="44" thickBot="1" x14ac:dyDescent="0.4">
      <c r="A9" s="4" t="s">
        <v>68</v>
      </c>
      <c r="B9" s="2" t="s">
        <v>51</v>
      </c>
      <c r="C9" s="46" t="s">
        <v>50</v>
      </c>
      <c r="D9" s="40" t="e">
        <f>D12-80</f>
        <v>#VALUE!</v>
      </c>
      <c r="E9" s="7" t="s">
        <v>66</v>
      </c>
    </row>
    <row r="10" spans="1:10" ht="29.5" thickBot="1" x14ac:dyDescent="0.4">
      <c r="A10" s="73" t="s">
        <v>60</v>
      </c>
      <c r="B10" s="74" t="s">
        <v>69</v>
      </c>
      <c r="C10" s="75" t="s">
        <v>52</v>
      </c>
      <c r="D10" s="41"/>
      <c r="E10" s="7" t="s">
        <v>35</v>
      </c>
    </row>
    <row r="11" spans="1:10" ht="44" thickBot="1" x14ac:dyDescent="0.4">
      <c r="A11" s="63"/>
      <c r="B11" s="63"/>
      <c r="C11" s="76"/>
      <c r="D11" s="41"/>
      <c r="E11" s="7" t="s">
        <v>34</v>
      </c>
    </row>
    <row r="12" spans="1:10" x14ac:dyDescent="0.35">
      <c r="A12" s="49" t="s">
        <v>41</v>
      </c>
      <c r="B12" s="49" t="s">
        <v>64</v>
      </c>
      <c r="C12" s="53" t="s">
        <v>53</v>
      </c>
      <c r="D12" s="57" t="e">
        <f>D2-24</f>
        <v>#VALUE!</v>
      </c>
      <c r="E12" s="71"/>
    </row>
    <row r="13" spans="1:10" ht="35.5" customHeight="1" thickBot="1" x14ac:dyDescent="0.4">
      <c r="A13" s="63"/>
      <c r="B13" s="63"/>
      <c r="C13" s="56"/>
      <c r="D13" s="61"/>
      <c r="E13" s="72"/>
    </row>
    <row r="14" spans="1:10" ht="29.5" thickBot="1" x14ac:dyDescent="0.4">
      <c r="A14" s="4" t="s">
        <v>54</v>
      </c>
      <c r="B14" s="2" t="s">
        <v>55</v>
      </c>
      <c r="C14" s="46" t="s">
        <v>24</v>
      </c>
      <c r="D14" s="40" t="e">
        <f>D2-18</f>
        <v>#VALUE!</v>
      </c>
      <c r="E14" s="33"/>
    </row>
    <row r="15" spans="1:10" ht="44" thickBot="1" x14ac:dyDescent="0.4">
      <c r="A15" s="4" t="s">
        <v>59</v>
      </c>
      <c r="B15" s="2" t="s">
        <v>39</v>
      </c>
      <c r="C15" s="46" t="s">
        <v>27</v>
      </c>
      <c r="D15" s="40" t="e">
        <f>D2-14</f>
        <v>#VALUE!</v>
      </c>
      <c r="E15" s="7" t="s">
        <v>3</v>
      </c>
    </row>
    <row r="16" spans="1:10" ht="58.5" thickBot="1" x14ac:dyDescent="0.4">
      <c r="A16" s="4" t="s">
        <v>59</v>
      </c>
      <c r="B16" s="2" t="s">
        <v>4</v>
      </c>
      <c r="C16" s="46" t="s">
        <v>28</v>
      </c>
      <c r="D16" s="40" t="e">
        <f>D2-14</f>
        <v>#VALUE!</v>
      </c>
      <c r="E16" s="7" t="s">
        <v>45</v>
      </c>
      <c r="J16" s="81"/>
    </row>
    <row r="17" spans="1:5" ht="29.5" thickBot="1" x14ac:dyDescent="0.4">
      <c r="A17" s="4" t="s">
        <v>56</v>
      </c>
      <c r="B17" s="2" t="s">
        <v>40</v>
      </c>
      <c r="C17" s="46" t="s">
        <v>26</v>
      </c>
      <c r="D17" s="40" t="e">
        <f>D2-10</f>
        <v>#VALUE!</v>
      </c>
      <c r="E17" s="2"/>
    </row>
    <row r="18" spans="1:5" x14ac:dyDescent="0.35">
      <c r="A18" s="49" t="s">
        <v>5</v>
      </c>
      <c r="B18" s="49" t="s">
        <v>57</v>
      </c>
      <c r="C18" s="53" t="s">
        <v>29</v>
      </c>
      <c r="D18" s="57" t="e">
        <f>D2-1</f>
        <v>#VALUE!</v>
      </c>
      <c r="E18" s="51" t="s">
        <v>44</v>
      </c>
    </row>
    <row r="19" spans="1:5" x14ac:dyDescent="0.35">
      <c r="A19" s="50"/>
      <c r="B19" s="50"/>
      <c r="C19" s="54"/>
      <c r="D19" s="62"/>
      <c r="E19" s="52"/>
    </row>
    <row r="20" spans="1:5" ht="16" thickBot="1" x14ac:dyDescent="0.4">
      <c r="A20" s="64"/>
      <c r="B20" s="64"/>
      <c r="C20" s="55"/>
      <c r="D20" s="61"/>
      <c r="E20" s="70"/>
    </row>
    <row r="21" spans="1:5" ht="58" x14ac:dyDescent="0.35">
      <c r="A21" s="49" t="s">
        <v>6</v>
      </c>
      <c r="B21" s="1" t="s">
        <v>30</v>
      </c>
      <c r="C21" s="48" t="s">
        <v>33</v>
      </c>
      <c r="D21" s="57" t="e">
        <f>D2-1</f>
        <v>#VALUE!</v>
      </c>
      <c r="E21" s="8" t="s">
        <v>7</v>
      </c>
    </row>
    <row r="22" spans="1:5" ht="44" thickBot="1" x14ac:dyDescent="0.4">
      <c r="A22" s="50"/>
      <c r="B22" s="2" t="s">
        <v>31</v>
      </c>
      <c r="C22" s="9" t="s">
        <v>32</v>
      </c>
      <c r="D22" s="61"/>
      <c r="E22" s="8" t="s">
        <v>8</v>
      </c>
    </row>
    <row r="23" spans="1:5" ht="44" thickBot="1" x14ac:dyDescent="0.4">
      <c r="A23" s="10" t="s">
        <v>6</v>
      </c>
      <c r="B23" s="11" t="s">
        <v>58</v>
      </c>
      <c r="C23" s="47" t="s">
        <v>63</v>
      </c>
      <c r="D23" s="42" t="e">
        <f>D2-1</f>
        <v>#VALUE!</v>
      </c>
      <c r="E23" s="21" t="s">
        <v>48</v>
      </c>
    </row>
    <row r="24" spans="1:5" ht="16" thickBot="1" x14ac:dyDescent="0.4">
      <c r="A24" s="26"/>
      <c r="B24" s="26"/>
      <c r="C24" s="27"/>
      <c r="D24" s="28"/>
      <c r="E24" s="29"/>
    </row>
    <row r="25" spans="1:5" ht="16" thickBot="1" x14ac:dyDescent="0.4">
      <c r="A25" s="22" t="s">
        <v>10</v>
      </c>
      <c r="B25" s="23" t="s">
        <v>11</v>
      </c>
      <c r="C25" s="24"/>
      <c r="D25" s="25"/>
      <c r="E25" s="23" t="s">
        <v>2</v>
      </c>
    </row>
    <row r="26" spans="1:5" ht="29" x14ac:dyDescent="0.35">
      <c r="A26" s="49" t="s">
        <v>43</v>
      </c>
      <c r="B26" s="1" t="s">
        <v>12</v>
      </c>
      <c r="C26" s="53" t="s">
        <v>61</v>
      </c>
      <c r="D26" s="43" t="e">
        <f>D2+14</f>
        <v>#VALUE!</v>
      </c>
      <c r="E26" s="8" t="s">
        <v>14</v>
      </c>
    </row>
    <row r="27" spans="1:5" ht="58" x14ac:dyDescent="0.35">
      <c r="A27" s="50"/>
      <c r="B27" s="5" t="s">
        <v>62</v>
      </c>
      <c r="C27" s="59"/>
      <c r="D27" s="43"/>
      <c r="E27" s="6"/>
    </row>
    <row r="28" spans="1:5" ht="29" x14ac:dyDescent="0.35">
      <c r="A28" s="50"/>
      <c r="B28" s="8" t="s">
        <v>13</v>
      </c>
      <c r="C28" s="59"/>
      <c r="D28" s="43"/>
      <c r="E28" s="6"/>
    </row>
    <row r="29" spans="1:5" ht="58.5" thickBot="1" x14ac:dyDescent="0.4">
      <c r="A29" s="50"/>
      <c r="B29" s="19" t="s">
        <v>49</v>
      </c>
      <c r="C29" s="60"/>
      <c r="D29" s="43" t="e">
        <f>D2+14</f>
        <v>#VALUE!</v>
      </c>
      <c r="E29" s="8" t="s">
        <v>15</v>
      </c>
    </row>
    <row r="30" spans="1:5" ht="87.5" thickBot="1" x14ac:dyDescent="0.4">
      <c r="A30" s="10" t="s">
        <v>16</v>
      </c>
      <c r="B30" s="11" t="s">
        <v>17</v>
      </c>
      <c r="C30" s="47" t="s">
        <v>26</v>
      </c>
      <c r="D30" s="42" t="e">
        <f>D2+28</f>
        <v>#VALUE!</v>
      </c>
      <c r="E30" s="11"/>
    </row>
    <row r="31" spans="1:5" x14ac:dyDescent="0.35">
      <c r="A31" s="49" t="s">
        <v>18</v>
      </c>
      <c r="B31" s="12" t="s">
        <v>19</v>
      </c>
      <c r="C31" s="53" t="s">
        <v>36</v>
      </c>
      <c r="D31" s="57">
        <v>45474</v>
      </c>
      <c r="E31" s="51" t="s">
        <v>21</v>
      </c>
    </row>
    <row r="32" spans="1:5" ht="87.5" thickBot="1" x14ac:dyDescent="0.4">
      <c r="A32" s="50"/>
      <c r="B32" s="1" t="s">
        <v>20</v>
      </c>
      <c r="C32" s="56"/>
      <c r="D32" s="58"/>
      <c r="E32" s="52"/>
    </row>
    <row r="33" spans="1:5" ht="44" thickBot="1" x14ac:dyDescent="0.4">
      <c r="A33" s="20" t="s">
        <v>47</v>
      </c>
      <c r="B33" s="18" t="s">
        <v>46</v>
      </c>
      <c r="C33" s="17"/>
      <c r="D33" s="44">
        <v>45473</v>
      </c>
      <c r="E33" s="16"/>
    </row>
    <row r="34" spans="1:5" x14ac:dyDescent="0.35">
      <c r="A34" s="3"/>
      <c r="B34" s="3"/>
      <c r="C34" s="13"/>
      <c r="D34" s="45"/>
    </row>
    <row r="35" spans="1:5" x14ac:dyDescent="0.35">
      <c r="A35" s="3"/>
      <c r="B35" s="3"/>
      <c r="C35" s="13"/>
      <c r="D35" s="45"/>
    </row>
    <row r="36" spans="1:5" x14ac:dyDescent="0.35">
      <c r="A36" s="3"/>
      <c r="B36" s="3"/>
      <c r="C36" s="13"/>
      <c r="D36" s="45"/>
    </row>
    <row r="37" spans="1:5" x14ac:dyDescent="0.35">
      <c r="A37" s="3"/>
      <c r="B37" s="3"/>
      <c r="C37" s="13"/>
      <c r="D37" s="45"/>
    </row>
    <row r="38" spans="1:5" x14ac:dyDescent="0.35">
      <c r="A38" s="3"/>
      <c r="B38" s="3"/>
      <c r="C38" s="13"/>
      <c r="D38" s="45"/>
    </row>
    <row r="39" spans="1:5" x14ac:dyDescent="0.35">
      <c r="A39" s="3"/>
      <c r="B39" s="3"/>
      <c r="C39" s="13"/>
      <c r="D39" s="45"/>
    </row>
    <row r="40" spans="1:5" x14ac:dyDescent="0.35">
      <c r="A40" s="3"/>
      <c r="B40" s="3"/>
      <c r="C40" s="13"/>
      <c r="D40" s="45"/>
    </row>
    <row r="41" spans="1:5" x14ac:dyDescent="0.35">
      <c r="A41" s="3"/>
      <c r="B41" s="3"/>
      <c r="C41" s="13"/>
      <c r="D41" s="45"/>
    </row>
    <row r="42" spans="1:5" x14ac:dyDescent="0.35">
      <c r="A42" s="3"/>
      <c r="B42" s="3"/>
      <c r="C42" s="13"/>
      <c r="D42" s="45"/>
    </row>
    <row r="43" spans="1:5" x14ac:dyDescent="0.35">
      <c r="A43" s="3"/>
      <c r="B43" s="3"/>
      <c r="C43" s="13"/>
      <c r="D43" s="45"/>
    </row>
    <row r="44" spans="1:5" x14ac:dyDescent="0.35">
      <c r="A44" s="3"/>
      <c r="B44" s="3"/>
      <c r="C44" s="13"/>
      <c r="D44" s="45"/>
    </row>
    <row r="45" spans="1:5" x14ac:dyDescent="0.35">
      <c r="A45" s="3"/>
      <c r="B45" s="3"/>
      <c r="C45" s="13"/>
      <c r="D45" s="45"/>
    </row>
    <row r="46" spans="1:5" x14ac:dyDescent="0.35">
      <c r="A46" s="3"/>
      <c r="B46" s="3"/>
      <c r="C46" s="13"/>
      <c r="D46" s="45"/>
    </row>
    <row r="47" spans="1:5" x14ac:dyDescent="0.35">
      <c r="A47" s="3"/>
      <c r="B47" s="3"/>
      <c r="C47" s="13"/>
      <c r="D47" s="45"/>
    </row>
    <row r="48" spans="1:5" x14ac:dyDescent="0.35">
      <c r="A48" s="3"/>
      <c r="B48" s="3"/>
      <c r="C48" s="13"/>
      <c r="D48" s="45"/>
    </row>
    <row r="49" spans="1:4" x14ac:dyDescent="0.35">
      <c r="A49" s="3"/>
      <c r="B49" s="3"/>
      <c r="C49" s="13"/>
      <c r="D49" s="45"/>
    </row>
    <row r="50" spans="1:4" x14ac:dyDescent="0.35">
      <c r="A50" s="3"/>
      <c r="B50" s="3"/>
      <c r="C50" s="13"/>
      <c r="D50" s="45"/>
    </row>
    <row r="51" spans="1:4" x14ac:dyDescent="0.35">
      <c r="A51" s="3"/>
      <c r="B51" s="3"/>
      <c r="C51" s="13"/>
      <c r="D51" s="45"/>
    </row>
    <row r="52" spans="1:4" x14ac:dyDescent="0.35">
      <c r="A52" s="3"/>
      <c r="B52" s="3"/>
      <c r="C52" s="13"/>
      <c r="D52" s="45"/>
    </row>
    <row r="53" spans="1:4" x14ac:dyDescent="0.35">
      <c r="A53" s="3"/>
      <c r="B53" s="3"/>
      <c r="C53" s="13"/>
      <c r="D53" s="45"/>
    </row>
    <row r="54" spans="1:4" x14ac:dyDescent="0.35">
      <c r="A54" s="3"/>
      <c r="B54" s="3"/>
      <c r="C54" s="13"/>
      <c r="D54" s="45"/>
    </row>
    <row r="55" spans="1:4" x14ac:dyDescent="0.35">
      <c r="A55" s="3"/>
      <c r="B55" s="3"/>
      <c r="C55" s="13"/>
      <c r="D55" s="45"/>
    </row>
    <row r="56" spans="1:4" x14ac:dyDescent="0.35">
      <c r="A56" s="3"/>
      <c r="B56" s="3"/>
      <c r="C56" s="13"/>
      <c r="D56" s="45"/>
    </row>
    <row r="57" spans="1:4" x14ac:dyDescent="0.35">
      <c r="A57" s="3"/>
      <c r="B57" s="3"/>
      <c r="C57" s="13"/>
      <c r="D57" s="45"/>
    </row>
    <row r="58" spans="1:4" x14ac:dyDescent="0.35">
      <c r="A58" s="3"/>
      <c r="B58" s="3"/>
      <c r="C58" s="13"/>
      <c r="D58" s="45"/>
    </row>
    <row r="59" spans="1:4" x14ac:dyDescent="0.35">
      <c r="A59" s="3"/>
      <c r="B59" s="3"/>
      <c r="C59" s="13"/>
      <c r="D59" s="45"/>
    </row>
    <row r="60" spans="1:4" x14ac:dyDescent="0.35">
      <c r="A60" s="3"/>
      <c r="B60" s="3"/>
      <c r="C60" s="13"/>
      <c r="D60" s="45"/>
    </row>
    <row r="61" spans="1:4" x14ac:dyDescent="0.35">
      <c r="A61" s="3"/>
      <c r="B61" s="3"/>
      <c r="C61" s="13"/>
      <c r="D61" s="45"/>
    </row>
    <row r="62" spans="1:4" x14ac:dyDescent="0.35">
      <c r="A62" s="3"/>
      <c r="B62" s="3"/>
      <c r="C62" s="13"/>
      <c r="D62" s="45"/>
    </row>
    <row r="63" spans="1:4" x14ac:dyDescent="0.35">
      <c r="A63" s="3"/>
      <c r="B63" s="3"/>
      <c r="C63" s="13"/>
      <c r="D63" s="45"/>
    </row>
  </sheetData>
  <mergeCells count="31">
    <mergeCell ref="D2:D3"/>
    <mergeCell ref="E2:E3"/>
    <mergeCell ref="E7:E8"/>
    <mergeCell ref="A18:A20"/>
    <mergeCell ref="B18:B20"/>
    <mergeCell ref="E18:E20"/>
    <mergeCell ref="E12:E13"/>
    <mergeCell ref="A10:A11"/>
    <mergeCell ref="B10:B11"/>
    <mergeCell ref="C10:C11"/>
    <mergeCell ref="A2:A3"/>
    <mergeCell ref="B2:B3"/>
    <mergeCell ref="C2:C3"/>
    <mergeCell ref="A12:A13"/>
    <mergeCell ref="B12:B13"/>
    <mergeCell ref="C12:C13"/>
    <mergeCell ref="A7:A8"/>
    <mergeCell ref="C6:C8"/>
    <mergeCell ref="D7:D8"/>
    <mergeCell ref="D18:D20"/>
    <mergeCell ref="D21:D22"/>
    <mergeCell ref="B7:B8"/>
    <mergeCell ref="D12:D13"/>
    <mergeCell ref="A26:A29"/>
    <mergeCell ref="A31:A32"/>
    <mergeCell ref="E31:E32"/>
    <mergeCell ref="C18:C20"/>
    <mergeCell ref="C31:C32"/>
    <mergeCell ref="D31:D32"/>
    <mergeCell ref="C26:C29"/>
    <mergeCell ref="A21:A22"/>
  </mergeCells>
  <hyperlinks>
    <hyperlink ref="E9" r:id="rId1" xr:uid="{3B340CDE-C22A-46FB-A9A6-6135D373CAE3}"/>
    <hyperlink ref="E15" r:id="rId2" display="https://oxford.anglican.org/content/pages/documents/m1-notice-of-apcm-.docx" xr:uid="{815CE61E-CF44-4129-8C7D-BE509AB13162}"/>
    <hyperlink ref="E21" r:id="rId3" display="https://oxford.anglican.org/content/pages/documents/20210525-doc-support-services-nomination-of-pcc-member-2021.docx" xr:uid="{6B15B6FB-4543-4835-B071-C0FFC57FB291}"/>
    <hyperlink ref="E22" r:id="rId4" display="https://oxford.anglican.org/content/pages/documents/m5-trustee-eligibility-and-fpp-declaration.docx" xr:uid="{C474FDF1-0FD8-42B0-AEAA-451CCF6191CB}"/>
    <hyperlink ref="E31" r:id="rId5" display="https://oxford.anglican.org/content/pages/documents/e3-church-electoral-roll-certificate-2022.docx" xr:uid="{2D6CF678-AB67-418E-94A3-B37E0E0A8CBC}"/>
    <hyperlink ref="B28" r:id="rId6" display="https://oxford.anglican.org/churchwardens" xr:uid="{B1D9EB76-EAD9-49B2-ABC9-7712E96CB6F9}"/>
    <hyperlink ref="E26" r:id="rId7" display="https://oxford.anglican.org/content/pages/documents/20211104-doc-parish-support-churchwardens-declaration-v01.docx" xr:uid="{7F464031-444F-45F0-9918-DEDD6D7425A8}"/>
    <hyperlink ref="E10" r:id="rId8" xr:uid="{70FEC9F1-C0CB-4B39-BBC6-87EAAB919269}"/>
    <hyperlink ref="E29" r:id="rId9" display="https://oxford.anglican.org/content/pages/documents/20210525-doc-support-services-m6-apcm-election-results-pcc-copy.doc" xr:uid="{2C44A405-536B-49DE-AE19-2D9F5E39686C}"/>
    <hyperlink ref="E18:E20" r:id="rId10" display="C2 Churchwarden’s nomination form" xr:uid="{84B30DA2-F2CC-4A35-AC4D-656F1BCEBDC2}"/>
    <hyperlink ref="E16" r:id="rId11" xr:uid="{58D54E65-4877-49C1-BF5E-FEF23A45DEF8}"/>
    <hyperlink ref="E23" r:id="rId12" display="https://oxford.anglican.org/content/pages/documents/20210525-doc-suport-services-d2-nomination-form-for-deanery-synod-reps-2020.docx" xr:uid="{06251F20-20C6-494D-BD3C-291EA7057D8F}"/>
    <hyperlink ref="C10" r:id="rId13" display="https://www.churchofengland.org/about/leadership-and-governance/legal-services/church-representation-rules/part-1" xr:uid="{24F22932-6571-4ADE-A584-934EA8D9C066}"/>
    <hyperlink ref="E11" r:id="rId14" xr:uid="{6EC140CF-A4E0-41E6-8FAD-240CFF657DB1}"/>
    <hyperlink ref="C9" location="'APCM ER New Roll'!C9" display="'APCM ER New Roll'!C9" xr:uid="{10B6745D-B43E-4495-A93F-EBAD016D9367}"/>
    <hyperlink ref="C6:C8" r:id="rId15" display="CRR part 9 M5" xr:uid="{EAFC906C-DD99-4D20-8760-0BADB17DFBEE}"/>
    <hyperlink ref="C15" r:id="rId16" xr:uid="{7EC7A938-F9C2-44CF-91E7-248055696E2E}"/>
    <hyperlink ref="C17" r:id="rId17" xr:uid="{5FBF6991-D8F7-465B-89B5-CF43C5C59831}"/>
    <hyperlink ref="C21" r:id="rId18" xr:uid="{642A8A62-AE36-464B-A991-09498E523C45}"/>
    <hyperlink ref="C26" r:id="rId19" display="CRR part 9 M12(4)" xr:uid="{3077AA87-7FCE-486A-A87D-4819B0A83D6D}"/>
    <hyperlink ref="C16" r:id="rId20" xr:uid="{E76EDFD1-19E3-4883-A2B0-08868E762F11}"/>
    <hyperlink ref="C18:C20" r:id="rId21" display="CM 1-3" xr:uid="{C20C987D-1BBB-4D3A-953C-6516E12BAF01}"/>
    <hyperlink ref="C30" r:id="rId22" xr:uid="{28EBB661-6B22-4DB9-B8BB-FC9148624384}"/>
    <hyperlink ref="C23" r:id="rId23" xr:uid="{1A1EA70D-7579-477E-B2CF-7786B7FE8720}"/>
  </hyperlinks>
  <pageMargins left="0.70866141732283472" right="0.70866141732283472" top="0.74803149606299213" bottom="0.74803149606299213" header="0.31496062992125984" footer="0.31496062992125984"/>
  <pageSetup scale="52" fitToHeight="2" orientation="portrait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3B7E043890C847B8E6CD70E06B7E55" ma:contentTypeVersion="14" ma:contentTypeDescription="Create a new document." ma:contentTypeScope="" ma:versionID="240f3e7fb07a70fc31e1ab373411a5ce">
  <xsd:schema xmlns:xsd="http://www.w3.org/2001/XMLSchema" xmlns:xs="http://www.w3.org/2001/XMLSchema" xmlns:p="http://schemas.microsoft.com/office/2006/metadata/properties" xmlns:ns2="667d2fe5-6e25-4838-a5a2-b5f96350ec1a" xmlns:ns3="ebcbf7db-b4cc-4fcb-bbf1-a12f753c3ec1" targetNamespace="http://schemas.microsoft.com/office/2006/metadata/properties" ma:root="true" ma:fieldsID="7284e6f9f0b3e7992b78a423eea86656" ns2:_="" ns3:_="">
    <xsd:import namespace="667d2fe5-6e25-4838-a5a2-b5f96350ec1a"/>
    <xsd:import namespace="ebcbf7db-b4cc-4fcb-bbf1-a12f753c3e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d2fe5-6e25-4838-a5a2-b5f96350ec1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7ca6238-6196-46ba-88ed-6c3d2bfc4349}" ma:internalName="TaxCatchAll" ma:showField="CatchAllData" ma:web="667d2fe5-6e25-4838-a5a2-b5f96350e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bf7db-b4cc-4fcb-bbf1-a12f753c3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facffa2-239e-4c69-976d-c09dc0fc0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cbf7db-b4cc-4fcb-bbf1-a12f753c3ec1">
      <Terms xmlns="http://schemas.microsoft.com/office/infopath/2007/PartnerControls"/>
    </lcf76f155ced4ddcb4097134ff3c332f>
    <TaxCatchAll xmlns="667d2fe5-6e25-4838-a5a2-b5f96350ec1a" xsi:nil="true"/>
    <_dlc_DocId xmlns="667d2fe5-6e25-4838-a5a2-b5f96350ec1a">XCEKKWPCHKTM-1150684688-148671</_dlc_DocId>
    <_dlc_DocIdUrl xmlns="667d2fe5-6e25-4838-a5a2-b5f96350ec1a">
      <Url>https://oxforddiocesan.sharepoint.com/sites/Secretariat/_layouts/15/DocIdRedir.aspx?ID=XCEKKWPCHKTM-1150684688-148671</Url>
      <Description>XCEKKWPCHKTM-1150684688-148671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D09EBD5-10D5-4BE1-8BF2-3537904565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d2fe5-6e25-4838-a5a2-b5f96350ec1a"/>
    <ds:schemaRef ds:uri="ebcbf7db-b4cc-4fcb-bbf1-a12f753c3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A05980-010C-4D5C-A3DE-5DFE8B1BB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43DFA8-9CD5-45BF-ABD0-3167A1CDEAFD}">
  <ds:schemaRefs>
    <ds:schemaRef ds:uri="16c05727-aa75-4e4a-9b5f-8a80a116589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71af3243-3dd4-4a8d-8c0d-dd76da1f02a5"/>
    <ds:schemaRef ds:uri="ebcbf7db-b4cc-4fcb-bbf1-a12f753c3ec1"/>
    <ds:schemaRef ds:uri="667d2fe5-6e25-4838-a5a2-b5f96350ec1a"/>
  </ds:schemaRefs>
</ds:datastoreItem>
</file>

<file path=customXml/itemProps4.xml><?xml version="1.0" encoding="utf-8"?>
<ds:datastoreItem xmlns:ds="http://schemas.openxmlformats.org/officeDocument/2006/customXml" ds:itemID="{79E7E005-8D5E-40D0-A7B2-14045288BE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APCM ER New 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2019-09-02T04:18:24Z</dcterms:created>
  <dcterms:modified xsi:type="dcterms:W3CDTF">2024-08-14T20:47:00Z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0x010100323B7E043890C847B8E6CD70E06B7E55</vt:lpwstr>
  </property>
  <property fmtid="{D5CDD505-2E9C-101B-9397-08002B2CF9AE}" pid="3" name="Order">
    <vt:r8>9520000</vt:r8>
  </property>
  <property fmtid="{D5CDD505-2E9C-101B-9397-08002B2CF9AE}" pid="4" name="_dlc_DocIdItemGuid">
    <vt:lpwstr>00719834-7c25-4f8e-befb-b0e5cb710e8d</vt:lpwstr>
  </property>
  <property fmtid="{D5CDD505-2E9C-101B-9397-08002B2CF9AE}" pid="5" name="MediaServiceImageTags">
    <vt:lpwstr/>
  </property>
</Properties>
</file>